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CEB6226-7A78-47F7-9B2E-7970F91C593E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0">SAŽETAK!$B$1:$K$27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<sst xmlns="http://schemas.openxmlformats.org/spreadsheetml/2006/main" count="379" uniqueCount="242">
  <si>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</si>
  <si>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</si>
  <si>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</si>
  <si>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</si>
  <si>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</si>
  <si>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</si>
  <si>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</si>
  <si>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</si>
  <si>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</si>
  <si>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</si>
  <si>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</si>
  <si>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</si>
  <si>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</si>
  <si>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</si>
  <si>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</si>
  <si>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</si>
  <si>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</si>
  <si>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</si>
  <si>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</si>
  <si>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</si>
  <si>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</si>
  <si>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</si>
  <si>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</si>
  <si>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</si>
  <si>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</si>
  <si>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</si>
  <si>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</si>
  <si>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</si>
  <si>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</si>
  <si>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</si>
  <si>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</si>
  <si>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</si>
  <si>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</si>
  <si>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</si>
  <si>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</si>
  <si>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</si>
  <si>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</si>
  <si>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</si>
  <si>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</si>
  <si>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</si>
  <si>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</si>
  <si>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</si>
  <si>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</si>
  <si>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</si>
  <si>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</si>
  <si>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</si>
  <si>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</si>
  <si>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</si>
  <si>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</si>
  <si>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</si>
  <si>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</si>
  <si>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</si>
  <si>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</si>
  <si>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</si>
  <si>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</si>
  <si>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</si>
  <si>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</si>
  <si>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</si>
  <si>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</si>
  <si>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</si>
  <si>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</si>
  <si>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</si>
  <si>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</si>
  <si>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</si>
  <si>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</si>
  <si>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</si>
  <si>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</si>
  <si>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</si>
  <si>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Ostali rashodi za zaposlene</t>
  </si>
  <si>
    <t>Doprinos na plaće</t>
  </si>
  <si>
    <t>Doprinos za obv.zdr.osig.</t>
  </si>
  <si>
    <t>Naknada za prijevoz</t>
  </si>
  <si>
    <t>Stručno usavršavanje zaposlenika</t>
  </si>
  <si>
    <t>Rashodi za materijal i energiju</t>
  </si>
  <si>
    <t>Uredski materijal i ost.mater.rash.</t>
  </si>
  <si>
    <t>Materijal i sirovine</t>
  </si>
  <si>
    <t>Energija</t>
  </si>
  <si>
    <t>Materijal i dijelovi za tek.i inv.održ.</t>
  </si>
  <si>
    <t>Sitni inventar i auto gume</t>
  </si>
  <si>
    <t>Službena i radna odjeća</t>
  </si>
  <si>
    <t>Rashodi za usluge</t>
  </si>
  <si>
    <t>Usluge telefona,pošte i prijevoza</t>
  </si>
  <si>
    <t>Usluge tekućeg i inv. održ.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</si>
  <si>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</si>
  <si>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</si>
  <si>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</si>
  <si>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</si>
  <si>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</si>
  <si>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</si>
  <si>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Ostali nespom.rash.poslovanja</t>
  </si>
  <si>
    <t>Članarine</t>
  </si>
  <si>
    <t>Reprezentacija</t>
  </si>
  <si>
    <t>Pristojbe i naknade</t>
  </si>
  <si>
    <t>Troškovi sudskih postupaka</t>
  </si>
  <si>
    <t>Ostali nespomenuti rashodi poslovanja</t>
  </si>
  <si>
    <t>Financijski rashodi</t>
  </si>
  <si>
    <t>Ostali financijski rashodi</t>
  </si>
  <si>
    <t>Zatezne kamate</t>
  </si>
  <si>
    <t>Rashodi za nabavu proizvedene dugotrajne imovine</t>
  </si>
  <si>
    <t>Postrojenja i oprema</t>
  </si>
  <si>
    <t>Uredska oprema i namještaj</t>
  </si>
  <si>
    <t>Uređaji, strojevi i oprema za ostale namjene</t>
  </si>
  <si>
    <t>Oprema za održavanje i zaštitu</t>
  </si>
  <si>
    <t>Spostska i glazbena oprema</t>
  </si>
  <si>
    <t>Knjige,umjetnička djela i ostalo</t>
  </si>
  <si>
    <t>Knjige</t>
  </si>
  <si>
    <t>3+4</t>
  </si>
  <si>
    <t>Pomoći proračunskim korisnicima iz proračuna koji im nije nadležen</t>
  </si>
  <si>
    <t>Tekuće pomoći iz državnog proračuna temeljem prijenosa EU sredstava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</si>
  <si>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</si>
  <si>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</si>
  <si>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</si>
  <si>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istog proračuna temeljem prijenosa EU sredstava</t>
  </si>
  <si>
    <t>Prihodi od upravnih i administrativnih pristojbi, pristojbi po posebnim propisima i naknada</t>
  </si>
  <si>
    <t>Prihodi po posebnim propisima</t>
  </si>
  <si>
    <t>Ostali nespomenuti prihodi po posebnim propisima</t>
  </si>
  <si>
    <t>Prihodi od pruženih usluga</t>
  </si>
  <si>
    <t>Tekuće donacije</t>
  </si>
  <si>
    <t>Donacije od pravnih i fizičkih osoba izvan opsega proračuna i povrat donacija po protestiranim jamstvima</t>
  </si>
  <si>
    <t>Prihodi iz nadležnog proračuna i od HZZO-a temeljem ugovornih obveza</t>
  </si>
  <si>
    <t>Prihodi iz nadležnog proračuna za financiranje redovne djelatnosti korisnika proračunskih korisnika</t>
  </si>
  <si>
    <t>Prihodi iz nadležnog proračuna za financiranje rashoda poslovanja</t>
  </si>
  <si>
    <t>A101401</t>
  </si>
  <si>
    <t>OŠ METERIZE</t>
  </si>
  <si>
    <t>Redovna djelatnost osnovnog školstva</t>
  </si>
  <si>
    <t>t101407</t>
  </si>
  <si>
    <t>Projekt "Školska shema"</t>
  </si>
  <si>
    <t>T101414</t>
  </si>
  <si>
    <t>Državna prehrana</t>
  </si>
  <si>
    <t>K101502</t>
  </si>
  <si>
    <t>Kapitalna ulaganja u škole</t>
  </si>
  <si>
    <t>Ukupno</t>
  </si>
  <si>
    <t>RKP - 47828</t>
  </si>
  <si>
    <t xml:space="preserve">   51  Pomoći iz Državnog proračuna</t>
  </si>
  <si>
    <t xml:space="preserve">   52  Pomoći iz županijskog proračuna</t>
  </si>
  <si>
    <t xml:space="preserve">6361  Tekuće pomoći proračunskim korisnicima iz proračuna koji  im nije nadležan </t>
  </si>
  <si>
    <t>6381  Tekuće pomoći iz državnog proračuna temeljem prijenosa EU sredstava</t>
  </si>
  <si>
    <t xml:space="preserve">   56  Sredstva Europske unije</t>
  </si>
  <si>
    <t>6391  Tekući prijenosi između proračunskih korisnika istog proračuna</t>
  </si>
  <si>
    <t>6393  Tekući prijenosi između proračunskih korisnika istog proračuna temeljem prijenosa EU sredstava</t>
  </si>
  <si>
    <t xml:space="preserve">   51  Pomoći iz državnog proračuna</t>
  </si>
  <si>
    <t>6394  Kapitalni prijenosi istog proračuna temeljem prijenosa EU sredstava</t>
  </si>
  <si>
    <t xml:space="preserve">  56  Sredstva Europske unije</t>
  </si>
  <si>
    <t>6526   Ostali nespomenuti prihodi po posebnim propisima</t>
  </si>
  <si>
    <t xml:space="preserve">    72  Naknade s naslova osiguranja  </t>
  </si>
  <si>
    <t>6615  Prihodi od pruženih usluga</t>
  </si>
  <si>
    <t xml:space="preserve">    31  Vlastiti prihodi</t>
  </si>
  <si>
    <t>6631  Tekuće donacije</t>
  </si>
  <si>
    <t xml:space="preserve">    445  Ostali prihodi za posebne namjene</t>
  </si>
  <si>
    <t xml:space="preserve">    61  Donacije</t>
  </si>
  <si>
    <t>6711  Prihodi iz nadležnog proračuna za financiranje rashoda poslovanja</t>
  </si>
  <si>
    <t xml:space="preserve">    11  Opći prihodi i primici</t>
  </si>
  <si>
    <t xml:space="preserve">    54  Decentralizirana sredstva za osnovne  škole</t>
  </si>
  <si>
    <t>3111  Plaće za redovni rad</t>
  </si>
  <si>
    <t xml:space="preserve">      11  Opći prihodi i primici</t>
  </si>
  <si>
    <t xml:space="preserve">      51  Pomoći iz državnog proračuna</t>
  </si>
  <si>
    <t xml:space="preserve">      56  Sredstva Europske unije</t>
  </si>
  <si>
    <t>3121  Ostali rashodi za zaposlene</t>
  </si>
  <si>
    <t xml:space="preserve">       11  Opći prihodi i primici</t>
  </si>
  <si>
    <t>3132   Doprinosi za obvezno zdr.osig.</t>
  </si>
  <si>
    <t>3211  Službena putovanja</t>
  </si>
  <si>
    <t xml:space="preserve">       54  Decentralizirana sredstva za oš</t>
  </si>
  <si>
    <t>3212  Naknada za prijevoz</t>
  </si>
  <si>
    <t>3213   Stručno usavršavanje zaposlenika</t>
  </si>
  <si>
    <t>3221   Uredski materijal i ost.mat.rashodi</t>
  </si>
  <si>
    <t>3222   Materijal i sirovine</t>
  </si>
  <si>
    <t xml:space="preserve">      445  Ostali prihodi za ostale namjene</t>
  </si>
  <si>
    <t>3223   Energija</t>
  </si>
  <si>
    <t>3225   Sitni inventar i auto gume</t>
  </si>
  <si>
    <t>3224   Mat. i djelovi za tek. i inv.održ.</t>
  </si>
  <si>
    <t>3227   Službena i radna odjeća i obuća</t>
  </si>
  <si>
    <t>3231   Usluge telefona,pošte i prijevoza</t>
  </si>
  <si>
    <t>3232   Usluge tekućeg i invest.održavanja</t>
  </si>
  <si>
    <t xml:space="preserve">       72  Naknade s naslova osiguranja</t>
  </si>
  <si>
    <t>3234   Komunalne usluge</t>
  </si>
  <si>
    <t>3236   Zdravstvene i veterinarske usluge</t>
  </si>
  <si>
    <t>3237  Intelektualne i osobne usluge</t>
  </si>
  <si>
    <t>3238   Računalne usluge</t>
  </si>
  <si>
    <t>3239   Ostale usluge</t>
  </si>
  <si>
    <t>3292  Premije osiguranja</t>
  </si>
  <si>
    <t>3293  Reprezentacija</t>
  </si>
  <si>
    <t>3294  Članarine</t>
  </si>
  <si>
    <t>3295  Pristojbe i naknade</t>
  </si>
  <si>
    <t>3296   Troškovi sudskih postupaka</t>
  </si>
  <si>
    <t xml:space="preserve">       52   Pomoći iz županijakog proračuna</t>
  </si>
  <si>
    <t xml:space="preserve">       61   Donacije</t>
  </si>
  <si>
    <t xml:space="preserve">       31   Vlastiti prihodi</t>
  </si>
  <si>
    <t>3299 Ostali nespomenuti rashodi poslovanja</t>
  </si>
  <si>
    <t>3433  Zatezne kamate</t>
  </si>
  <si>
    <t>4221  Uredska oprema i namještaj</t>
  </si>
  <si>
    <t>4223   Oprema za održavanje i zaštitu</t>
  </si>
  <si>
    <t>4226   Sportska i glazbena oprema</t>
  </si>
  <si>
    <t>4227   Uređaji,strojevi i oprema za ost.namj.</t>
  </si>
  <si>
    <t>4241  Knjige</t>
  </si>
  <si>
    <t>ŠIBENIK</t>
  </si>
  <si>
    <t>UKUPNO RASHODI PO IZVORIMA</t>
  </si>
  <si>
    <t xml:space="preserve">  11    Opći prihodi i primici</t>
  </si>
  <si>
    <t xml:space="preserve">  51    Pomoći iz državnog proračuna</t>
  </si>
  <si>
    <t xml:space="preserve">  52    Pomoći iz županijskog proračuna</t>
  </si>
  <si>
    <t xml:space="preserve">  54    Decentralizirana sredstva za oš</t>
  </si>
  <si>
    <t xml:space="preserve">  61    Donacije</t>
  </si>
  <si>
    <t xml:space="preserve"> 445   Ostali prihodi za posebne namjene</t>
  </si>
  <si>
    <t xml:space="preserve">  72   Naknade s naslova osiguranja</t>
  </si>
  <si>
    <t xml:space="preserve">  31   Vlastiti prihodi</t>
  </si>
  <si>
    <t>51 Pomoći iz državnog proračuna</t>
  </si>
  <si>
    <t>54 Decentr.sredstva za osnovne škole</t>
  </si>
  <si>
    <t>31 Vlastiti pruhodi</t>
  </si>
  <si>
    <t>5=4/3</t>
  </si>
  <si>
    <t xml:space="preserve">  56  Sredstva Europske unije </t>
  </si>
  <si>
    <t>56 Sredstva Europske unije RaSTEM</t>
  </si>
  <si>
    <t xml:space="preserve">OSTVARENJE/IZVRŠENJE 
1.-6.2024. </t>
  </si>
  <si>
    <t xml:space="preserve">OSTVARENJE/ IZVRŠENJE 
1.-6.2024. </t>
  </si>
  <si>
    <t xml:space="preserve"> IZVRŠENJE 
1.-6.2024. </t>
  </si>
  <si>
    <t>3233    Usluge promidžbe i informiranja</t>
  </si>
  <si>
    <t xml:space="preserve">       11 Opći prihodi i primici</t>
  </si>
  <si>
    <t>3812  Tekuće donacije u naravi</t>
  </si>
  <si>
    <t>4124   Ostala prava</t>
  </si>
  <si>
    <t>Usluge promidžbe i informiranja</t>
  </si>
  <si>
    <t>Tekuće donacije u naravi</t>
  </si>
  <si>
    <t>Rashodi za nabavu neproizvedene imovine</t>
  </si>
  <si>
    <t>Nematerijalna imovina</t>
  </si>
  <si>
    <t>Ostala prava</t>
  </si>
  <si>
    <t xml:space="preserve">  51    Pomoći iz dp prehrana</t>
  </si>
  <si>
    <t xml:space="preserve">  51    Pomoći iz dp pdv školska shema</t>
  </si>
  <si>
    <t xml:space="preserve">  51   ukupno</t>
  </si>
  <si>
    <t xml:space="preserve"> </t>
  </si>
  <si>
    <t>Projekt pomoćnika u nastavi 6</t>
  </si>
  <si>
    <t>T101415</t>
  </si>
  <si>
    <t>IZVRŠENJE FINANCIJSKOG PLANA PRORAČUNSKOG KORISNIKA DRŽAVNOG PRORAČUNA
ZA PRVO POLUGODIŠTE 2025. GODINE</t>
  </si>
  <si>
    <t>Napomena : Iznosi u stupcima "OSTVARENJE/IZVRŠENJE 1.-6.2024." i "OSTVARENJE/IZVRŠENJE 1.-6. 2025." iskazuju se na dvije decimale.</t>
  </si>
  <si>
    <t>IZVORNI PLAN ILI REBALANS 2025.*</t>
  </si>
  <si>
    <t>TEKUĆI PLAN 2025.*</t>
  </si>
  <si>
    <t xml:space="preserve">OSTVARENJE/ IZVRŠENJE 
1.-6.2025. </t>
  </si>
  <si>
    <t xml:space="preserve">OSTVARENJE/IZVRŠENJE 
1.-6.2025. </t>
  </si>
  <si>
    <t xml:space="preserve"> IZVRŠENJE 
1.-6.2025. </t>
  </si>
  <si>
    <t>Tekuće pomoći proračunskim korisnicima koji im nije nadležan (51)</t>
  </si>
  <si>
    <t>Tekuće pomoći proračunskim korisnicima koji im nije nadležan (52)</t>
  </si>
  <si>
    <t>Kapit.pom.koris. iz državnog proračuna koji im nije nadležan (udžbenici- 51)</t>
  </si>
  <si>
    <t xml:space="preserve">       56  Sredstva Europske unije</t>
  </si>
  <si>
    <t xml:space="preserve">  51    Pomoći iz drž.prorač. PUN 6</t>
  </si>
  <si>
    <t>09 Obrazovanje</t>
  </si>
  <si>
    <t>091 Predškolsko i osnovno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</si>
</sst>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12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10" fontId="0" fillId="0" borderId="0" xfId="0" applyNumberFormat="1"/>
    <xf numFmtId="10" fontId="3" fillId="0" borderId="0" xfId="0" applyNumberFormat="1" applyFont="1" applyFill="1" applyBorder="1" applyAlignment="1" applyProtection="1">
      <alignment vertical="center" wrapText="1"/>
    </xf>
    <xf numFmtId="10" fontId="6" fillId="3" borderId="3" xfId="0" applyNumberFormat="1" applyFont="1" applyFill="1" applyBorder="1" applyAlignment="1" applyProtection="1">
      <alignment horizontal="center" vertical="center" wrapText="1"/>
    </xf>
    <xf numFmtId="10" fontId="2" fillId="0" borderId="0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2" fontId="20" fillId="2" borderId="3" xfId="0" applyNumberFormat="1" applyFont="1" applyFill="1" applyBorder="1" applyAlignment="1" applyProtection="1">
      <alignment vertical="center" wrapText="1"/>
    </xf>
    <xf numFmtId="4" fontId="20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0" fontId="1" fillId="0" borderId="0" xfId="0" applyFont="1"/>
    <xf numFmtId="10" fontId="5" fillId="0" borderId="0" xfId="0" applyNumberFormat="1" applyFont="1" applyFill="1" applyBorder="1" applyAlignment="1" applyProtection="1">
      <alignment horizontal="center" vertical="center" wrapText="1"/>
    </xf>
    <xf numFmtId="10" fontId="14" fillId="0" borderId="5" xfId="0" applyNumberFormat="1" applyFont="1" applyBorder="1" applyAlignment="1">
      <alignment horizontal="right" vertical="center"/>
    </xf>
    <xf numFmtId="10" fontId="6" fillId="0" borderId="3" xfId="0" quotePrefix="1" applyNumberFormat="1" applyFont="1" applyFill="1" applyBorder="1" applyAlignment="1" applyProtection="1">
      <alignment horizontal="center" vertical="center" wrapText="1"/>
    </xf>
    <xf numFmtId="10" fontId="16" fillId="2" borderId="3" xfId="0" applyNumberFormat="1" applyFont="1" applyFill="1" applyBorder="1" applyAlignment="1" applyProtection="1">
      <alignment horizontal="center" vertical="center" wrapText="1"/>
    </xf>
    <xf numFmtId="10" fontId="6" fillId="0" borderId="3" xfId="0" applyNumberFormat="1" applyFont="1" applyFill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Fill="1" applyBorder="1" applyAlignment="1" applyProtection="1">
      <alignment horizontal="right" wrapText="1"/>
    </xf>
    <xf numFmtId="10" fontId="6" fillId="3" borderId="3" xfId="0" applyNumberFormat="1" applyFont="1" applyFill="1" applyBorder="1" applyAlignment="1" applyProtection="1">
      <alignment horizontal="right" wrapText="1"/>
    </xf>
    <xf numFmtId="10" fontId="3" fillId="0" borderId="0" xfId="0" applyNumberFormat="1" applyFont="1" applyFill="1" applyBorder="1" applyAlignment="1" applyProtection="1"/>
    <xf numFmtId="10" fontId="6" fillId="2" borderId="3" xfId="0" applyNumberFormat="1" applyFont="1" applyFill="1" applyBorder="1" applyAlignment="1" applyProtection="1">
      <alignment horizontal="center" vertical="center" wrapText="1"/>
    </xf>
    <xf numFmtId="10" fontId="6" fillId="0" borderId="3" xfId="0" applyNumberFormat="1" applyFont="1" applyBorder="1" applyAlignment="1">
      <alignment horizontal="right"/>
    </xf>
    <xf numFmtId="10" fontId="6" fillId="3" borderId="3" xfId="0" applyNumberFormat="1" applyFont="1" applyFill="1" applyBorder="1" applyAlignment="1" applyProtection="1">
      <alignment horizontal="left" vertical="center" wrapText="1"/>
    </xf>
    <xf numFmtId="10" fontId="5" fillId="3" borderId="3" xfId="0" applyNumberFormat="1" applyFont="1" applyFill="1" applyBorder="1" applyAlignment="1">
      <alignment horizontal="right"/>
    </xf>
    <xf numFmtId="10" fontId="13" fillId="0" borderId="0" xfId="0" applyNumberFormat="1" applyFont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10" fillId="0" borderId="3" xfId="0" applyNumberFormat="1" applyFont="1" applyFill="1" applyBorder="1" applyAlignment="1" applyProtection="1">
      <alignment vertical="center"/>
    </xf>
    <xf numFmtId="10" fontId="21" fillId="3" borderId="3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/>
    <xf numFmtId="0" fontId="23" fillId="2" borderId="3" xfId="0" applyNumberFormat="1" applyFont="1" applyFill="1" applyBorder="1" applyAlignment="1" applyProtection="1">
      <alignment horizontal="left" vertical="center" wrapText="1"/>
    </xf>
    <xf numFmtId="0" fontId="23" fillId="2" borderId="3" xfId="0" quotePrefix="1" applyFont="1" applyFill="1" applyBorder="1" applyAlignment="1">
      <alignment horizontal="left" vertical="center"/>
    </xf>
    <xf numFmtId="0" fontId="23" fillId="2" borderId="3" xfId="0" quotePrefix="1" applyFont="1" applyFill="1" applyBorder="1" applyAlignment="1">
      <alignment horizontal="left" vertical="center" wrapText="1"/>
    </xf>
    <xf numFmtId="4" fontId="22" fillId="2" borderId="3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/>
    </xf>
    <xf numFmtId="0" fontId="0" fillId="0" borderId="0" xfId="0" applyFont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10" fontId="22" fillId="0" borderId="0" xfId="0" applyNumberFormat="1" applyFont="1" applyFill="1" applyBorder="1" applyAlignment="1" applyProtection="1">
      <alignment vertical="center" wrapText="1"/>
    </xf>
    <xf numFmtId="4" fontId="25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NumberFormat="1" applyFont="1" applyFill="1" applyBorder="1" applyAlignment="1" applyProtection="1">
      <alignment horizontal="left" vertical="center"/>
    </xf>
    <xf numFmtId="0" fontId="20" fillId="2" borderId="3" xfId="0" applyNumberFormat="1" applyFont="1" applyFill="1" applyBorder="1" applyAlignment="1" applyProtection="1">
      <alignment vertical="center" wrapText="1"/>
    </xf>
    <xf numFmtId="0" fontId="23" fillId="2" borderId="3" xfId="0" applyNumberFormat="1" applyFont="1" applyFill="1" applyBorder="1" applyAlignment="1" applyProtection="1">
      <alignment vertical="center" wrapText="1"/>
    </xf>
    <xf numFmtId="3" fontId="22" fillId="2" borderId="3" xfId="0" applyNumberFormat="1" applyFont="1" applyFill="1" applyBorder="1" applyAlignment="1" applyProtection="1">
      <alignment horizontal="right" wrapText="1"/>
    </xf>
    <xf numFmtId="4" fontId="22" fillId="2" borderId="3" xfId="0" applyNumberFormat="1" applyFont="1" applyFill="1" applyBorder="1" applyAlignment="1" applyProtection="1">
      <alignment horizontal="right" wrapText="1"/>
    </xf>
    <xf numFmtId="0" fontId="23" fillId="2" borderId="3" xfId="0" applyFont="1" applyFill="1" applyBorder="1" applyAlignment="1">
      <alignment horizontal="left" vertical="center"/>
    </xf>
    <xf numFmtId="10" fontId="1" fillId="0" borderId="0" xfId="0" applyNumberFormat="1" applyFont="1" applyAlignment="1">
      <alignment vertical="top" wrapText="1"/>
    </xf>
    <xf numFmtId="0" fontId="24" fillId="2" borderId="3" xfId="0" quotePrefix="1" applyFont="1" applyFill="1" applyBorder="1" applyAlignment="1">
      <alignment horizontal="left" vertical="center" wrapText="1" indent="1"/>
    </xf>
    <xf numFmtId="0" fontId="24" fillId="2" borderId="3" xfId="0" applyFont="1" applyFill="1" applyBorder="1" applyAlignment="1">
      <alignment horizontal="left" vertical="center" indent="1"/>
    </xf>
    <xf numFmtId="0" fontId="26" fillId="2" borderId="3" xfId="0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4" fillId="2" borderId="3" xfId="0" applyNumberFormat="1" applyFont="1" applyFill="1" applyBorder="1" applyAlignment="1" applyProtection="1">
      <alignment horizontal="left" vertical="center" wrapText="1" indent="1"/>
    </xf>
    <xf numFmtId="0" fontId="26" fillId="2" borderId="3" xfId="0" quotePrefix="1" applyFont="1" applyFill="1" applyBorder="1" applyAlignment="1">
      <alignment horizontal="left" vertical="center" wrapText="1"/>
    </xf>
    <xf numFmtId="0" fontId="24" fillId="2" borderId="3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vertical="center"/>
    </xf>
    <xf numFmtId="4" fontId="21" fillId="2" borderId="3" xfId="0" applyNumberFormat="1" applyFont="1" applyFill="1" applyBorder="1" applyAlignment="1" applyProtection="1">
      <alignment horizontal="right" wrapText="1"/>
    </xf>
    <xf numFmtId="10" fontId="0" fillId="0" borderId="0" xfId="0" applyNumberFormat="1" applyFont="1"/>
    <xf numFmtId="10" fontId="27" fillId="0" borderId="3" xfId="0" applyNumberFormat="1" applyFont="1" applyBorder="1"/>
    <xf numFmtId="0" fontId="27" fillId="0" borderId="3" xfId="0" applyFont="1" applyBorder="1"/>
    <xf numFmtId="4" fontId="27" fillId="0" borderId="3" xfId="0" applyNumberFormat="1" applyFont="1" applyBorder="1"/>
    <xf numFmtId="0" fontId="25" fillId="0" borderId="3" xfId="0" applyFont="1" applyBorder="1"/>
    <xf numFmtId="10" fontId="25" fillId="0" borderId="3" xfId="0" applyNumberFormat="1" applyFont="1" applyBorder="1"/>
    <xf numFmtId="4" fontId="25" fillId="0" borderId="3" xfId="0" applyNumberFormat="1" applyFont="1" applyBorder="1"/>
    <xf numFmtId="4" fontId="27" fillId="0" borderId="3" xfId="0" applyNumberFormat="1" applyFont="1" applyBorder="1" applyAlignment="1">
      <alignment vertical="top" wrapText="1"/>
    </xf>
    <xf numFmtId="10" fontId="27" fillId="0" borderId="3" xfId="0" applyNumberFormat="1" applyFont="1" applyBorder="1" applyAlignment="1">
      <alignment vertical="top" wrapText="1"/>
    </xf>
    <xf numFmtId="4" fontId="25" fillId="0" borderId="3" xfId="0" applyNumberFormat="1" applyFont="1" applyBorder="1" applyAlignment="1">
      <alignment vertical="top" wrapText="1"/>
    </xf>
    <xf numFmtId="10" fontId="25" fillId="0" borderId="3" xfId="0" applyNumberFormat="1" applyFont="1" applyBorder="1" applyAlignment="1">
      <alignment vertical="top" wrapText="1"/>
    </xf>
    <xf numFmtId="2" fontId="25" fillId="0" borderId="3" xfId="0" applyNumberFormat="1" applyFont="1" applyBorder="1"/>
    <xf numFmtId="2" fontId="27" fillId="0" borderId="3" xfId="0" applyNumberFormat="1" applyFont="1" applyBorder="1"/>
    <xf numFmtId="0" fontId="27" fillId="0" borderId="3" xfId="0" applyFont="1" applyFill="1" applyBorder="1"/>
    <xf numFmtId="0" fontId="27" fillId="0" borderId="0" xfId="0" applyFont="1"/>
    <xf numFmtId="10" fontId="27" fillId="0" borderId="0" xfId="0" applyNumberFormat="1" applyFont="1"/>
    <xf numFmtId="9" fontId="27" fillId="0" borderId="3" xfId="0" applyNumberFormat="1" applyFont="1" applyBorder="1"/>
    <xf numFmtId="2" fontId="23" fillId="2" borderId="3" xfId="0" applyNumberFormat="1" applyFont="1" applyFill="1" applyBorder="1" applyAlignment="1" applyProtection="1">
      <alignment vertical="center" wrapText="1"/>
    </xf>
    <xf numFmtId="0" fontId="27" fillId="0" borderId="3" xfId="0" applyFont="1" applyBorder="1" applyAlignment="1">
      <alignment horizontal="left"/>
    </xf>
    <xf numFmtId="0" fontId="25" fillId="0" borderId="3" xfId="0" applyFont="1" applyBorder="1" applyAlignment="1">
      <alignment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3" xfId="0" applyFont="1" applyBorder="1" applyAlignment="1">
      <alignment vertical="top" wrapText="1"/>
    </xf>
    <xf numFmtId="2" fontId="27" fillId="0" borderId="3" xfId="0" applyNumberFormat="1" applyFont="1" applyBorder="1" applyAlignment="1">
      <alignment vertical="top" wrapText="1"/>
    </xf>
    <xf numFmtId="0" fontId="25" fillId="0" borderId="0" xfId="0" applyFont="1" applyAlignment="1">
      <alignment vertical="top" wrapText="1"/>
    </xf>
    <xf numFmtId="4" fontId="25" fillId="0" borderId="0" xfId="0" applyNumberFormat="1" applyFont="1" applyAlignment="1">
      <alignment vertical="top" wrapText="1"/>
    </xf>
    <xf numFmtId="10" fontId="25" fillId="0" borderId="0" xfId="0" applyNumberFormat="1" applyFont="1" applyAlignment="1">
      <alignment vertical="top" wrapText="1"/>
    </xf>
    <xf numFmtId="4" fontId="27" fillId="0" borderId="0" xfId="0" applyNumberFormat="1" applyFont="1"/>
    <xf numFmtId="2" fontId="27" fillId="0" borderId="0" xfId="0" applyNumberFormat="1" applyFont="1"/>
    <xf numFmtId="2" fontId="27" fillId="0" borderId="3" xfId="0" applyNumberFormat="1" applyFont="1" applyBorder="1" applyAlignment="1">
      <alignment horizontal="right"/>
    </xf>
    <xf numFmtId="10" fontId="16" fillId="3" borderId="3" xfId="0" applyNumberFormat="1" applyFont="1" applyFill="1" applyBorder="1" applyAlignment="1" applyProtection="1">
      <alignment horizontal="center" vertical="center" wrapText="1"/>
    </xf>
    <xf numFmtId="10" fontId="3" fillId="2" borderId="3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 applyProtection="1">
      <alignment vertical="center" wrapText="1"/>
    </xf>
    <xf numFmtId="2" fontId="10" fillId="0" borderId="3" xfId="0" applyNumberFormat="1" applyFont="1" applyFill="1" applyBorder="1" applyAlignment="1" applyProtection="1">
      <alignment vertical="center"/>
    </xf>
    <xf numFmtId="2" fontId="10" fillId="3" borderId="3" xfId="0" applyNumberFormat="1" applyFont="1" applyFill="1" applyBorder="1" applyAlignment="1" applyProtection="1">
      <alignment vertical="center"/>
    </xf>
    <xf numFmtId="4" fontId="10" fillId="3" borderId="3" xfId="0" applyNumberFormat="1" applyFont="1" applyFill="1" applyBorder="1" applyAlignment="1" applyProtection="1">
      <alignment vertical="center"/>
    </xf>
    <xf numFmtId="4" fontId="10" fillId="0" borderId="3" xfId="0" applyNumberFormat="1" applyFont="1" applyFill="1" applyBorder="1" applyAlignment="1" applyProtection="1">
      <alignment vertical="center"/>
    </xf>
    <xf numFmtId="4" fontId="10" fillId="3" borderId="3" xfId="0" applyNumberFormat="1" applyFont="1" applyFill="1" applyBorder="1" applyAlignment="1" applyProtection="1">
      <alignment vertical="center" wrapText="1"/>
    </xf>
    <xf numFmtId="4" fontId="25" fillId="0" borderId="0" xfId="0" applyNumberFormat="1" applyFont="1"/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2" borderId="3" xfId="0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28" fillId="0" borderId="0" xfId="0" applyFont="1"/>
    <xf numFmtId="10" fontId="25" fillId="0" borderId="3" xfId="0" applyNumberFormat="1" applyFont="1" applyBorder="1" applyAlignment="1">
      <alignment horizontal="right"/>
    </xf>
    <xf numFmtId="4" fontId="22" fillId="2" borderId="7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1" fillId="0" borderId="3" xfId="0" applyFont="1" applyBorder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center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abSelected="1" workbookViewId="0">
      <selection activeCell="L18" sqref="L18"/>
    </sheetView>
  </sheetViews>
  <sheetFormatPr defaultRowHeight="14.4" x14ac:dyDescent="0.3"/>
  <cols>
    <col min="6" max="10" width="25.33203125" customWidth="1"/>
    <col min="11" max="12" width="15.6640625" style="58" customWidth="1"/>
    <col min="13" max="13" width="25.33203125" customWidth="1"/>
  </cols>
  <sheetData>
    <row r="1" spans="2:13" ht="42" customHeight="1" x14ac:dyDescent="0.3">
      <c r="B1" s="170" t="s">
        <v>228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31"/>
    </row>
    <row r="2" spans="2:13" ht="18" customHeight="1" x14ac:dyDescent="0.3">
      <c r="B2" s="3"/>
      <c r="C2" s="3"/>
      <c r="D2" s="3"/>
      <c r="E2" s="3"/>
      <c r="F2" s="3" t="s">
        <v>123</v>
      </c>
      <c r="G2" s="19" t="s">
        <v>194</v>
      </c>
      <c r="H2" s="3"/>
      <c r="I2" s="19"/>
      <c r="J2" s="3"/>
      <c r="K2" s="61"/>
      <c r="L2" s="61"/>
      <c r="M2" s="3"/>
    </row>
    <row r="3" spans="2:13" ht="15.75" customHeight="1" x14ac:dyDescent="0.3">
      <c r="B3" s="170" t="s">
        <v>11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30"/>
    </row>
    <row r="4" spans="2:13" ht="17.399999999999999" x14ac:dyDescent="0.3">
      <c r="B4" s="3"/>
      <c r="C4" s="3"/>
      <c r="D4" s="3"/>
      <c r="E4" s="3"/>
      <c r="F4" s="3"/>
      <c r="G4" s="19"/>
      <c r="H4" s="3"/>
      <c r="I4" s="19"/>
      <c r="J4" s="3"/>
      <c r="K4" s="61"/>
      <c r="L4" s="61"/>
      <c r="M4" s="4"/>
    </row>
    <row r="5" spans="2:13" ht="18" customHeight="1" x14ac:dyDescent="0.3">
      <c r="B5" s="170" t="s">
        <v>58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29"/>
    </row>
    <row r="6" spans="2:13" ht="18" customHeight="1" x14ac:dyDescent="0.3">
      <c r="B6" s="51"/>
      <c r="C6" s="51"/>
      <c r="D6" s="51"/>
      <c r="E6" s="51"/>
      <c r="F6" s="51"/>
      <c r="G6" s="51"/>
      <c r="H6" s="51"/>
      <c r="I6" s="51"/>
      <c r="J6" s="51"/>
      <c r="K6" s="68"/>
      <c r="L6" s="68"/>
      <c r="M6" s="29"/>
    </row>
    <row r="7" spans="2:13" ht="18" customHeight="1" x14ac:dyDescent="0.3">
      <c r="B7" s="187" t="s">
        <v>67</v>
      </c>
      <c r="C7" s="187"/>
      <c r="D7" s="187"/>
      <c r="E7" s="187"/>
      <c r="F7" s="187"/>
      <c r="G7" s="5"/>
      <c r="H7" s="6"/>
      <c r="I7" s="6"/>
      <c r="J7" s="6"/>
      <c r="K7" s="69"/>
      <c r="L7" s="69"/>
    </row>
    <row r="8" spans="2:13" ht="26.4" x14ac:dyDescent="0.3">
      <c r="B8" s="180" t="s">
        <v>7</v>
      </c>
      <c r="C8" s="180"/>
      <c r="D8" s="180"/>
      <c r="E8" s="180"/>
      <c r="F8" s="180"/>
      <c r="G8" s="33" t="s">
        <v>210</v>
      </c>
      <c r="H8" s="33" t="s">
        <v>230</v>
      </c>
      <c r="I8" s="33" t="s">
        <v>231</v>
      </c>
      <c r="J8" s="33" t="s">
        <v>233</v>
      </c>
      <c r="K8" s="70" t="s">
        <v>27</v>
      </c>
      <c r="L8" s="70" t="s">
        <v>56</v>
      </c>
    </row>
    <row r="9" spans="2:13" x14ac:dyDescent="0.3">
      <c r="B9" s="181">
        <v>1</v>
      </c>
      <c r="C9" s="181"/>
      <c r="D9" s="181"/>
      <c r="E9" s="181"/>
      <c r="F9" s="182"/>
      <c r="G9" s="39">
        <v>2</v>
      </c>
      <c r="H9" s="38">
        <v>3</v>
      </c>
      <c r="I9" s="38">
        <v>4</v>
      </c>
      <c r="J9" s="38">
        <v>5</v>
      </c>
      <c r="K9" s="71" t="s">
        <v>39</v>
      </c>
      <c r="L9" s="71" t="s">
        <v>40</v>
      </c>
    </row>
    <row r="10" spans="2:13" x14ac:dyDescent="0.3">
      <c r="B10" s="176" t="s">
        <v>29</v>
      </c>
      <c r="C10" s="177"/>
      <c r="D10" s="177"/>
      <c r="E10" s="177"/>
      <c r="F10" s="178"/>
      <c r="G10" s="155">
        <v>978309.4</v>
      </c>
      <c r="H10" s="82">
        <v>1678420</v>
      </c>
      <c r="I10" s="82">
        <v>1678420</v>
      </c>
      <c r="J10" s="82">
        <v>856582.04</v>
      </c>
      <c r="K10" s="72">
        <v>0.87549999999999994</v>
      </c>
      <c r="L10" s="72">
        <v>0.51029999999999998</v>
      </c>
    </row>
    <row r="11" spans="2:13" x14ac:dyDescent="0.3">
      <c r="B11" s="179" t="s">
        <v>28</v>
      </c>
      <c r="C11" s="178"/>
      <c r="D11" s="178"/>
      <c r="E11" s="178"/>
      <c r="F11" s="178"/>
      <c r="G11" s="86"/>
      <c r="H11" s="82"/>
      <c r="I11" s="82"/>
      <c r="J11" s="82"/>
      <c r="K11" s="72"/>
      <c r="L11" s="72"/>
    </row>
    <row r="12" spans="2:13" x14ac:dyDescent="0.3">
      <c r="B12" s="173" t="s">
        <v>0</v>
      </c>
      <c r="C12" s="174"/>
      <c r="D12" s="174"/>
      <c r="E12" s="174"/>
      <c r="F12" s="175"/>
      <c r="G12" s="154">
        <v>978309.4</v>
      </c>
      <c r="H12" s="83">
        <v>1678420</v>
      </c>
      <c r="I12" s="83">
        <v>1678420</v>
      </c>
      <c r="J12" s="83">
        <v>856582.04</v>
      </c>
      <c r="K12" s="73">
        <v>0.87549999999999994</v>
      </c>
      <c r="L12" s="73">
        <v>0.51029999999999998</v>
      </c>
    </row>
    <row r="13" spans="2:13" x14ac:dyDescent="0.3">
      <c r="B13" s="186" t="s">
        <v>30</v>
      </c>
      <c r="C13" s="177"/>
      <c r="D13" s="177"/>
      <c r="E13" s="177"/>
      <c r="F13" s="177"/>
      <c r="G13" s="151">
        <v>713909.6</v>
      </c>
      <c r="H13" s="82">
        <v>1651220</v>
      </c>
      <c r="I13" s="82">
        <v>1651220</v>
      </c>
      <c r="J13" s="82">
        <v>849675.75</v>
      </c>
      <c r="K13" s="74">
        <v>1.1900999999999999</v>
      </c>
      <c r="L13" s="74">
        <v>0.51449999999999996</v>
      </c>
    </row>
    <row r="14" spans="2:13" x14ac:dyDescent="0.3">
      <c r="B14" s="184" t="s">
        <v>31</v>
      </c>
      <c r="C14" s="178"/>
      <c r="D14" s="178"/>
      <c r="E14" s="178"/>
      <c r="F14" s="178"/>
      <c r="G14" s="152">
        <v>234792.78</v>
      </c>
      <c r="H14" s="84">
        <v>27200</v>
      </c>
      <c r="I14" s="84">
        <v>27200</v>
      </c>
      <c r="J14" s="84">
        <v>0</v>
      </c>
      <c r="K14" s="74">
        <v>0</v>
      </c>
      <c r="L14" s="74">
        <v>0</v>
      </c>
    </row>
    <row r="15" spans="2:13" x14ac:dyDescent="0.3">
      <c r="B15" s="23" t="s">
        <v>1</v>
      </c>
      <c r="C15" s="24"/>
      <c r="D15" s="24"/>
      <c r="E15" s="24"/>
      <c r="F15" s="24"/>
      <c r="G15" s="153">
        <v>948702.38</v>
      </c>
      <c r="H15" s="83">
        <v>1678420</v>
      </c>
      <c r="I15" s="83">
        <f>SUM(I13:I14)</f>
        <v>1678420</v>
      </c>
      <c r="J15" s="83">
        <v>849675.75</v>
      </c>
      <c r="K15" s="73">
        <v>0.89559999999999995</v>
      </c>
      <c r="L15" s="73">
        <v>0.50619999999999998</v>
      </c>
    </row>
    <row r="16" spans="2:13" x14ac:dyDescent="0.3">
      <c r="B16" s="185" t="s">
        <v>2</v>
      </c>
      <c r="C16" s="174"/>
      <c r="D16" s="174"/>
      <c r="E16" s="174"/>
      <c r="F16" s="174"/>
      <c r="G16" s="156">
        <v>29607.02</v>
      </c>
      <c r="H16" s="85"/>
      <c r="I16" s="85"/>
      <c r="J16" s="85">
        <v>6906.29</v>
      </c>
      <c r="K16" s="75">
        <v>0.23319999999999999</v>
      </c>
      <c r="L16" s="75"/>
    </row>
    <row r="17" spans="1:49" ht="17.399999999999999" x14ac:dyDescent="0.3">
      <c r="B17" s="19"/>
      <c r="C17" s="18"/>
      <c r="D17" s="18"/>
      <c r="E17" s="18"/>
      <c r="F17" s="18"/>
      <c r="G17" s="18"/>
      <c r="H17" s="18"/>
      <c r="I17" s="18"/>
      <c r="J17" s="18"/>
      <c r="K17" s="76"/>
      <c r="L17" s="76"/>
      <c r="M17" s="1"/>
    </row>
    <row r="18" spans="1:49" ht="18" customHeight="1" x14ac:dyDescent="0.3">
      <c r="B18" s="187" t="s">
        <v>64</v>
      </c>
      <c r="C18" s="187"/>
      <c r="D18" s="187"/>
      <c r="E18" s="187"/>
      <c r="F18" s="187"/>
      <c r="G18" s="18"/>
      <c r="H18" s="7"/>
      <c r="I18" s="18"/>
      <c r="J18" s="7"/>
      <c r="K18" s="76"/>
      <c r="L18" s="76"/>
      <c r="M18" s="1"/>
    </row>
    <row r="19" spans="1:49" ht="26.4" x14ac:dyDescent="0.3">
      <c r="B19" s="180" t="s">
        <v>7</v>
      </c>
      <c r="C19" s="180"/>
      <c r="D19" s="180"/>
      <c r="E19" s="180"/>
      <c r="F19" s="180"/>
      <c r="G19" s="33" t="s">
        <v>210</v>
      </c>
      <c r="H19" s="2" t="s">
        <v>230</v>
      </c>
      <c r="I19" s="2" t="s">
        <v>231</v>
      </c>
      <c r="J19" s="2" t="s">
        <v>233</v>
      </c>
      <c r="K19" s="77" t="s">
        <v>27</v>
      </c>
      <c r="L19" s="77" t="s">
        <v>56</v>
      </c>
    </row>
    <row r="20" spans="1:49" x14ac:dyDescent="0.3">
      <c r="B20" s="188">
        <v>1</v>
      </c>
      <c r="C20" s="189"/>
      <c r="D20" s="189"/>
      <c r="E20" s="189"/>
      <c r="F20" s="189"/>
      <c r="G20" s="40">
        <v>2</v>
      </c>
      <c r="H20" s="38">
        <v>3</v>
      </c>
      <c r="I20" s="38">
        <v>4</v>
      </c>
      <c r="J20" s="38">
        <v>5</v>
      </c>
      <c r="K20" s="71" t="s">
        <v>39</v>
      </c>
      <c r="L20" s="71" t="s">
        <v>40</v>
      </c>
    </row>
    <row r="21" spans="1:49" ht="15.75" customHeight="1" x14ac:dyDescent="0.3">
      <c r="B21" s="176" t="s">
        <v>32</v>
      </c>
      <c r="C21" s="190"/>
      <c r="D21" s="190"/>
      <c r="E21" s="190"/>
      <c r="F21" s="190"/>
      <c r="G21" s="34"/>
      <c r="H21" s="22"/>
      <c r="I21" s="22"/>
      <c r="J21" s="22"/>
      <c r="K21" s="78"/>
      <c r="L21" s="78"/>
    </row>
    <row r="22" spans="1:49" x14ac:dyDescent="0.3">
      <c r="B22" s="176" t="s">
        <v>33</v>
      </c>
      <c r="C22" s="177"/>
      <c r="D22" s="177"/>
      <c r="E22" s="177"/>
      <c r="F22" s="177"/>
      <c r="G22" s="32"/>
      <c r="H22" s="22"/>
      <c r="I22" s="22"/>
      <c r="J22" s="22"/>
      <c r="K22" s="78"/>
      <c r="L22" s="78"/>
    </row>
    <row r="23" spans="1:49" ht="15" customHeight="1" x14ac:dyDescent="0.3">
      <c r="B23" s="191" t="s">
        <v>57</v>
      </c>
      <c r="C23" s="192"/>
      <c r="D23" s="192"/>
      <c r="E23" s="192"/>
      <c r="F23" s="193"/>
      <c r="G23" s="41"/>
      <c r="H23" s="42"/>
      <c r="I23" s="42"/>
      <c r="J23" s="42"/>
      <c r="K23" s="60"/>
      <c r="L23" s="60"/>
    </row>
    <row r="24" spans="1:49" s="43" customFormat="1" ht="15" customHeight="1" x14ac:dyDescent="0.3">
      <c r="A24"/>
      <c r="B24" s="176" t="s">
        <v>17</v>
      </c>
      <c r="C24" s="177"/>
      <c r="D24" s="177"/>
      <c r="E24" s="177"/>
      <c r="F24" s="177"/>
      <c r="G24" s="32"/>
      <c r="H24" s="22"/>
      <c r="I24" s="22"/>
      <c r="J24" s="22"/>
      <c r="K24" s="78"/>
      <c r="L24" s="78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3" customFormat="1" ht="15" customHeight="1" x14ac:dyDescent="0.3">
      <c r="A25"/>
      <c r="B25" s="176" t="s">
        <v>63</v>
      </c>
      <c r="C25" s="177"/>
      <c r="D25" s="177"/>
      <c r="E25" s="177"/>
      <c r="F25" s="177"/>
      <c r="G25" s="32"/>
      <c r="H25" s="22"/>
      <c r="I25" s="22"/>
      <c r="J25" s="22"/>
      <c r="K25" s="78"/>
      <c r="L25" s="78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3">
      <c r="A26" s="54"/>
      <c r="B26" s="191" t="s">
        <v>65</v>
      </c>
      <c r="C26" s="192"/>
      <c r="D26" s="192"/>
      <c r="E26" s="192"/>
      <c r="F26" s="193"/>
      <c r="G26" s="41"/>
      <c r="H26" s="55"/>
      <c r="I26" s="55"/>
      <c r="J26" s="55"/>
      <c r="K26" s="79"/>
      <c r="L26" s="79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6" x14ac:dyDescent="0.3">
      <c r="B27" s="183" t="s">
        <v>66</v>
      </c>
      <c r="C27" s="183"/>
      <c r="D27" s="183"/>
      <c r="E27" s="183"/>
      <c r="F27" s="183"/>
      <c r="G27" s="44"/>
      <c r="H27" s="45"/>
      <c r="I27" s="45"/>
      <c r="J27" s="45"/>
      <c r="K27" s="80"/>
      <c r="L27" s="80"/>
    </row>
    <row r="29" spans="1:49" x14ac:dyDescent="0.3">
      <c r="B29" s="36"/>
      <c r="C29" s="36"/>
      <c r="D29" s="36"/>
      <c r="E29" s="36"/>
      <c r="F29" s="36"/>
      <c r="G29" s="36"/>
      <c r="H29" s="36"/>
      <c r="I29" s="36"/>
      <c r="J29" s="36"/>
      <c r="K29" s="81"/>
      <c r="L29" s="81"/>
    </row>
    <row r="30" spans="1:49" x14ac:dyDescent="0.3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</row>
    <row r="31" spans="1:49" ht="15" customHeight="1" x14ac:dyDescent="0.3">
      <c r="B31" s="171" t="s">
        <v>229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</row>
    <row r="32" spans="1:49" ht="15" customHeight="1" x14ac:dyDescent="0.3">
      <c r="B32" s="171" t="s">
        <v>61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</row>
    <row r="33" spans="2:12" ht="36.75" customHeight="1" x14ac:dyDescent="0.3"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</row>
    <row r="34" spans="2:12" ht="15" customHeight="1" x14ac:dyDescent="0.3"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</row>
    <row r="35" spans="2:12" x14ac:dyDescent="0.3"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0"/>
  <sheetViews>
    <sheetView topLeftCell="A58" zoomScale="90" zoomScaleNormal="90" workbookViewId="0">
      <selection activeCell="M60" sqref="M60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9" width="25.33203125" customWidth="1"/>
    <col min="10" max="10" width="24.88671875" customWidth="1"/>
    <col min="11" max="12" width="15.6640625" style="58" customWidth="1"/>
  </cols>
  <sheetData>
    <row r="1" spans="2:12" ht="17.399999999999999" x14ac:dyDescent="0.3">
      <c r="B1" s="3"/>
      <c r="C1" s="3"/>
      <c r="D1" s="3"/>
      <c r="E1" s="19"/>
      <c r="F1" s="3"/>
      <c r="G1" s="3"/>
      <c r="H1" s="3"/>
      <c r="I1" s="3"/>
      <c r="J1" s="3"/>
      <c r="K1" s="61"/>
      <c r="L1" s="61"/>
    </row>
    <row r="2" spans="2:12" ht="15.75" customHeight="1" x14ac:dyDescent="0.3">
      <c r="B2" s="170" t="s">
        <v>11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2" ht="17.399999999999999" x14ac:dyDescent="0.3">
      <c r="B3" s="3"/>
      <c r="C3" s="3"/>
      <c r="D3" s="3"/>
      <c r="E3" s="19"/>
      <c r="F3" s="3"/>
      <c r="G3" s="3"/>
      <c r="H3" s="3"/>
      <c r="I3" s="3"/>
      <c r="J3" s="4"/>
      <c r="K3" s="59"/>
      <c r="L3" s="59"/>
    </row>
    <row r="4" spans="2:12" ht="15.75" customHeight="1" x14ac:dyDescent="0.3">
      <c r="B4" s="170" t="s">
        <v>60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2:12" ht="17.399999999999999" x14ac:dyDescent="0.3">
      <c r="B5" s="3"/>
      <c r="C5" s="3"/>
      <c r="D5" s="3"/>
      <c r="E5" s="19"/>
      <c r="F5" s="3"/>
      <c r="G5" s="3"/>
      <c r="H5" s="3"/>
      <c r="I5" s="3"/>
      <c r="J5" s="4"/>
      <c r="K5" s="59"/>
      <c r="L5" s="59"/>
    </row>
    <row r="6" spans="2:12" ht="15.75" customHeight="1" x14ac:dyDescent="0.3">
      <c r="B6" s="170" t="s">
        <v>41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2:12" ht="17.399999999999999" x14ac:dyDescent="0.3">
      <c r="B7" s="3"/>
      <c r="C7" s="3"/>
      <c r="D7" s="3"/>
      <c r="E7" s="19"/>
      <c r="F7" s="3"/>
      <c r="G7" s="3"/>
      <c r="H7" s="3"/>
      <c r="I7" s="3"/>
      <c r="J7" s="4"/>
      <c r="K7" s="59"/>
      <c r="L7" s="59"/>
    </row>
    <row r="8" spans="2:12" ht="45" customHeight="1" x14ac:dyDescent="0.3">
      <c r="B8" s="195" t="s">
        <v>7</v>
      </c>
      <c r="C8" s="196"/>
      <c r="D8" s="196"/>
      <c r="E8" s="196"/>
      <c r="F8" s="197"/>
      <c r="G8" s="88" t="s">
        <v>211</v>
      </c>
      <c r="H8" s="88" t="s">
        <v>230</v>
      </c>
      <c r="I8" s="88" t="s">
        <v>231</v>
      </c>
      <c r="J8" s="88" t="s">
        <v>232</v>
      </c>
      <c r="K8" s="87" t="s">
        <v>27</v>
      </c>
      <c r="L8" s="87" t="s">
        <v>56</v>
      </c>
    </row>
    <row r="9" spans="2:12" x14ac:dyDescent="0.3">
      <c r="B9" s="194">
        <v>1</v>
      </c>
      <c r="C9" s="194"/>
      <c r="D9" s="194"/>
      <c r="E9" s="194"/>
      <c r="F9" s="194"/>
      <c r="G9" s="88">
        <v>2</v>
      </c>
      <c r="H9" s="88">
        <v>3</v>
      </c>
      <c r="I9" s="88">
        <v>4</v>
      </c>
      <c r="J9" s="88">
        <v>5</v>
      </c>
      <c r="K9" s="87" t="s">
        <v>39</v>
      </c>
      <c r="L9" s="87" t="s">
        <v>40</v>
      </c>
    </row>
    <row r="10" spans="2:12" x14ac:dyDescent="0.3">
      <c r="B10" s="65"/>
      <c r="C10" s="65"/>
      <c r="D10" s="65"/>
      <c r="E10" s="65"/>
      <c r="F10" s="65" t="s">
        <v>55</v>
      </c>
      <c r="G10" s="89"/>
      <c r="H10" s="89"/>
      <c r="I10" s="89"/>
      <c r="J10" s="122"/>
      <c r="K10" s="121"/>
      <c r="L10" s="121"/>
    </row>
    <row r="11" spans="2:12" x14ac:dyDescent="0.3">
      <c r="B11" s="65">
        <v>6</v>
      </c>
      <c r="C11" s="65"/>
      <c r="D11" s="65"/>
      <c r="E11" s="65"/>
      <c r="F11" s="65" t="s">
        <v>3</v>
      </c>
      <c r="G11" s="90">
        <v>978309.4</v>
      </c>
      <c r="H11" s="90">
        <v>1678420</v>
      </c>
      <c r="I11" s="90">
        <v>1678420</v>
      </c>
      <c r="J11" s="90">
        <v>856582.04</v>
      </c>
      <c r="K11" s="121">
        <v>0.87549999999999994</v>
      </c>
      <c r="L11" s="121">
        <v>0.51029999999999998</v>
      </c>
    </row>
    <row r="12" spans="2:12" ht="27.6" x14ac:dyDescent="0.3">
      <c r="B12" s="65"/>
      <c r="C12" s="91">
        <v>63</v>
      </c>
      <c r="D12" s="91"/>
      <c r="E12" s="91"/>
      <c r="F12" s="91" t="s">
        <v>15</v>
      </c>
      <c r="G12" s="89"/>
      <c r="H12" s="89"/>
      <c r="I12" s="89"/>
      <c r="J12" s="122"/>
      <c r="K12" s="121"/>
      <c r="L12" s="121"/>
    </row>
    <row r="13" spans="2:12" ht="27.6" x14ac:dyDescent="0.3">
      <c r="B13" s="92"/>
      <c r="C13" s="92"/>
      <c r="D13" s="92">
        <v>636</v>
      </c>
      <c r="E13" s="92"/>
      <c r="F13" s="93" t="s">
        <v>107</v>
      </c>
      <c r="G13" s="89"/>
      <c r="H13" s="89"/>
      <c r="I13" s="89"/>
      <c r="J13" s="122"/>
      <c r="K13" s="121"/>
      <c r="L13" s="121"/>
    </row>
    <row r="14" spans="2:12" ht="29.25" customHeight="1" x14ac:dyDescent="0.3">
      <c r="B14" s="92"/>
      <c r="C14" s="92"/>
      <c r="D14" s="92"/>
      <c r="E14" s="92">
        <v>6361</v>
      </c>
      <c r="F14" s="93" t="s">
        <v>235</v>
      </c>
      <c r="G14" s="94">
        <v>618126.43000000005</v>
      </c>
      <c r="H14" s="94">
        <v>1358705</v>
      </c>
      <c r="I14" s="94">
        <v>1358705</v>
      </c>
      <c r="J14" s="123">
        <v>687318.2</v>
      </c>
      <c r="K14" s="121">
        <v>1.1119000000000001</v>
      </c>
      <c r="L14" s="121">
        <v>0.50580000000000003</v>
      </c>
    </row>
    <row r="15" spans="2:12" ht="31.5" customHeight="1" x14ac:dyDescent="0.3">
      <c r="B15" s="92"/>
      <c r="C15" s="92"/>
      <c r="D15" s="92"/>
      <c r="E15" s="92">
        <v>6361</v>
      </c>
      <c r="F15" s="93" t="s">
        <v>236</v>
      </c>
      <c r="G15" s="94"/>
      <c r="H15" s="94">
        <v>265</v>
      </c>
      <c r="I15" s="94">
        <v>265</v>
      </c>
      <c r="J15" s="123"/>
      <c r="K15" s="121">
        <v>0</v>
      </c>
      <c r="L15" s="121">
        <v>0</v>
      </c>
    </row>
    <row r="16" spans="2:12" ht="31.5" customHeight="1" x14ac:dyDescent="0.3">
      <c r="B16" s="92"/>
      <c r="C16" s="92"/>
      <c r="D16" s="92"/>
      <c r="E16" s="92">
        <v>6362</v>
      </c>
      <c r="F16" s="93" t="s">
        <v>237</v>
      </c>
      <c r="G16" s="94"/>
      <c r="H16" s="94">
        <v>22000</v>
      </c>
      <c r="I16" s="94">
        <v>22000</v>
      </c>
      <c r="J16" s="123"/>
      <c r="K16" s="121">
        <v>0</v>
      </c>
      <c r="L16" s="121">
        <v>0</v>
      </c>
    </row>
    <row r="17" spans="2:12" ht="27.6" x14ac:dyDescent="0.3">
      <c r="B17" s="92"/>
      <c r="C17" s="92"/>
      <c r="D17" s="92">
        <v>638</v>
      </c>
      <c r="E17" s="92"/>
      <c r="F17" s="93" t="s">
        <v>108</v>
      </c>
      <c r="G17" s="94"/>
      <c r="H17" s="89"/>
      <c r="I17" s="89"/>
      <c r="J17" s="122"/>
      <c r="K17" s="136"/>
      <c r="L17" s="136"/>
    </row>
    <row r="18" spans="2:12" ht="27.6" x14ac:dyDescent="0.3">
      <c r="B18" s="92"/>
      <c r="C18" s="92"/>
      <c r="D18" s="92"/>
      <c r="E18" s="92">
        <v>6381</v>
      </c>
      <c r="F18" s="93" t="s">
        <v>108</v>
      </c>
      <c r="G18" s="94">
        <v>1200</v>
      </c>
      <c r="H18" s="94"/>
      <c r="I18" s="94">
        <v>0</v>
      </c>
      <c r="J18" s="132"/>
      <c r="K18" s="136">
        <v>0</v>
      </c>
      <c r="L18" s="121">
        <v>0</v>
      </c>
    </row>
    <row r="19" spans="2:12" ht="27.6" x14ac:dyDescent="0.3">
      <c r="B19" s="92"/>
      <c r="C19" s="92"/>
      <c r="D19" s="92">
        <v>639</v>
      </c>
      <c r="E19" s="92"/>
      <c r="F19" s="93" t="s">
        <v>109</v>
      </c>
      <c r="G19" s="94"/>
      <c r="H19" s="94"/>
      <c r="I19" s="94"/>
      <c r="J19" s="122"/>
      <c r="K19" s="136"/>
      <c r="L19" s="136"/>
    </row>
    <row r="20" spans="2:12" ht="27.6" x14ac:dyDescent="0.3">
      <c r="B20" s="92"/>
      <c r="C20" s="92"/>
      <c r="D20" s="92"/>
      <c r="E20" s="92">
        <v>6391</v>
      </c>
      <c r="F20" s="93" t="s">
        <v>110</v>
      </c>
      <c r="G20" s="94">
        <v>247.85</v>
      </c>
      <c r="H20" s="94">
        <v>570</v>
      </c>
      <c r="I20" s="94">
        <v>570</v>
      </c>
      <c r="J20" s="123">
        <v>6090.83</v>
      </c>
      <c r="K20" s="121">
        <v>24.5746</v>
      </c>
      <c r="L20" s="121">
        <v>10.685600000000001</v>
      </c>
    </row>
    <row r="21" spans="2:12" ht="41.4" x14ac:dyDescent="0.3">
      <c r="B21" s="92"/>
      <c r="C21" s="92"/>
      <c r="D21" s="92"/>
      <c r="E21" s="92">
        <v>6393</v>
      </c>
      <c r="F21" s="93" t="s">
        <v>111</v>
      </c>
      <c r="G21" s="94">
        <v>22645.14</v>
      </c>
      <c r="H21" s="94">
        <v>64251</v>
      </c>
      <c r="I21" s="94">
        <v>64251</v>
      </c>
      <c r="J21" s="123">
        <v>36683.42</v>
      </c>
      <c r="K21" s="121">
        <v>1.6198999999999999</v>
      </c>
      <c r="L21" s="121">
        <v>0.57089999999999996</v>
      </c>
    </row>
    <row r="22" spans="2:12" ht="28.8" x14ac:dyDescent="0.3">
      <c r="B22" s="92"/>
      <c r="C22" s="92"/>
      <c r="D22" s="95"/>
      <c r="E22" s="95">
        <v>6394</v>
      </c>
      <c r="F22" s="96" t="s">
        <v>112</v>
      </c>
      <c r="G22" s="94">
        <v>234692.78</v>
      </c>
      <c r="H22" s="94">
        <v>0</v>
      </c>
      <c r="I22" s="94">
        <v>0</v>
      </c>
      <c r="J22" s="123"/>
      <c r="K22" s="121">
        <v>0</v>
      </c>
      <c r="L22" s="121">
        <v>0</v>
      </c>
    </row>
    <row r="23" spans="2:12" ht="28.8" x14ac:dyDescent="0.3">
      <c r="B23" s="92"/>
      <c r="C23" s="92">
        <v>65</v>
      </c>
      <c r="D23" s="95"/>
      <c r="E23" s="95"/>
      <c r="F23" s="96" t="s">
        <v>113</v>
      </c>
      <c r="G23" s="89"/>
      <c r="H23" s="89"/>
      <c r="I23" s="89"/>
      <c r="J23" s="123"/>
      <c r="K23" s="121"/>
      <c r="L23" s="121"/>
    </row>
    <row r="24" spans="2:12" ht="21" customHeight="1" x14ac:dyDescent="0.3">
      <c r="B24" s="92"/>
      <c r="C24" s="92"/>
      <c r="D24" s="95">
        <v>652</v>
      </c>
      <c r="E24" s="95"/>
      <c r="F24" s="95" t="s">
        <v>114</v>
      </c>
      <c r="G24" s="89"/>
      <c r="H24" s="89"/>
      <c r="I24" s="89"/>
      <c r="J24" s="122"/>
      <c r="K24" s="121"/>
      <c r="L24" s="121"/>
    </row>
    <row r="25" spans="2:12" ht="21" customHeight="1" x14ac:dyDescent="0.3">
      <c r="B25" s="92"/>
      <c r="C25" s="92"/>
      <c r="D25" s="95"/>
      <c r="E25" s="95">
        <v>6526</v>
      </c>
      <c r="F25" s="95" t="s">
        <v>115</v>
      </c>
      <c r="G25" s="94">
        <v>18225.560000000001</v>
      </c>
      <c r="H25" s="94">
        <v>25564</v>
      </c>
      <c r="I25" s="94">
        <v>25564</v>
      </c>
      <c r="J25" s="123">
        <v>22575.85</v>
      </c>
      <c r="K25" s="121">
        <v>1.2385999999999999</v>
      </c>
      <c r="L25" s="121">
        <v>0.8831</v>
      </c>
    </row>
    <row r="26" spans="2:12" ht="27.6" x14ac:dyDescent="0.3">
      <c r="B26" s="92"/>
      <c r="C26" s="92">
        <v>66</v>
      </c>
      <c r="D26" s="95"/>
      <c r="E26" s="95"/>
      <c r="F26" s="91" t="s">
        <v>18</v>
      </c>
      <c r="G26" s="89"/>
      <c r="H26" s="89"/>
      <c r="I26" s="89"/>
      <c r="J26" s="122"/>
      <c r="K26" s="136"/>
      <c r="L26" s="136"/>
    </row>
    <row r="27" spans="2:12" ht="27.6" x14ac:dyDescent="0.3">
      <c r="B27" s="92"/>
      <c r="C27" s="97"/>
      <c r="D27" s="95">
        <v>661</v>
      </c>
      <c r="E27" s="95"/>
      <c r="F27" s="91" t="s">
        <v>34</v>
      </c>
      <c r="G27" s="89"/>
      <c r="H27" s="89"/>
      <c r="I27" s="89"/>
      <c r="J27" s="122"/>
      <c r="K27" s="136"/>
      <c r="L27" s="136"/>
    </row>
    <row r="28" spans="2:12" ht="19.2" customHeight="1" x14ac:dyDescent="0.3">
      <c r="B28" s="92"/>
      <c r="C28" s="92"/>
      <c r="D28" s="95"/>
      <c r="E28" s="95">
        <v>6615</v>
      </c>
      <c r="F28" s="91" t="s">
        <v>116</v>
      </c>
      <c r="G28" s="94">
        <v>1939.99</v>
      </c>
      <c r="H28" s="94">
        <v>6300</v>
      </c>
      <c r="I28" s="94">
        <v>6300</v>
      </c>
      <c r="J28" s="123">
        <v>3397.49</v>
      </c>
      <c r="K28" s="136">
        <v>1.7512000000000001</v>
      </c>
      <c r="L28" s="121">
        <v>0.53920000000000001</v>
      </c>
    </row>
    <row r="29" spans="2:12" ht="36.75" customHeight="1" x14ac:dyDescent="0.3">
      <c r="B29" s="92"/>
      <c r="C29" s="92"/>
      <c r="D29" s="95">
        <v>663</v>
      </c>
      <c r="E29" s="95"/>
      <c r="F29" s="91" t="s">
        <v>118</v>
      </c>
      <c r="G29" s="94"/>
      <c r="H29" s="94"/>
      <c r="I29" s="94"/>
      <c r="J29" s="123"/>
      <c r="K29" s="136"/>
      <c r="L29" s="136"/>
    </row>
    <row r="30" spans="2:12" ht="22.95" customHeight="1" x14ac:dyDescent="0.3">
      <c r="B30" s="97"/>
      <c r="C30" s="92"/>
      <c r="D30" s="95"/>
      <c r="E30" s="95">
        <v>6631</v>
      </c>
      <c r="F30" s="91" t="s">
        <v>117</v>
      </c>
      <c r="G30" s="105"/>
      <c r="H30" s="137">
        <v>398</v>
      </c>
      <c r="I30" s="137">
        <v>398</v>
      </c>
      <c r="J30" s="105"/>
      <c r="K30" s="136">
        <v>0</v>
      </c>
      <c r="L30" s="136">
        <v>0</v>
      </c>
    </row>
    <row r="31" spans="2:12" ht="30.6" customHeight="1" x14ac:dyDescent="0.3">
      <c r="B31" s="92"/>
      <c r="C31" s="92">
        <v>67</v>
      </c>
      <c r="D31" s="95"/>
      <c r="E31" s="95"/>
      <c r="F31" s="93" t="s">
        <v>119</v>
      </c>
      <c r="G31" s="89"/>
      <c r="H31" s="89"/>
      <c r="I31" s="89"/>
      <c r="J31" s="122"/>
      <c r="K31" s="136"/>
      <c r="L31" s="136"/>
    </row>
    <row r="32" spans="2:12" ht="36.75" customHeight="1" x14ac:dyDescent="0.3">
      <c r="B32" s="92"/>
      <c r="C32" s="92"/>
      <c r="D32" s="92">
        <v>671</v>
      </c>
      <c r="E32" s="92"/>
      <c r="F32" s="93" t="s">
        <v>120</v>
      </c>
      <c r="G32" s="89"/>
      <c r="H32" s="89"/>
      <c r="I32" s="89"/>
      <c r="J32" s="122"/>
      <c r="K32" s="136"/>
      <c r="L32" s="136"/>
    </row>
    <row r="33" spans="1:12" ht="27.6" x14ac:dyDescent="0.3">
      <c r="B33" s="92"/>
      <c r="C33" s="92"/>
      <c r="D33" s="92"/>
      <c r="E33" s="92">
        <v>6711</v>
      </c>
      <c r="F33" s="93" t="s">
        <v>121</v>
      </c>
      <c r="G33" s="94">
        <v>81231.649999999994</v>
      </c>
      <c r="H33" s="94">
        <v>200367</v>
      </c>
      <c r="I33" s="94">
        <v>200367</v>
      </c>
      <c r="J33" s="123">
        <v>100516.25</v>
      </c>
      <c r="K33" s="121">
        <v>1.2374000000000001</v>
      </c>
      <c r="L33" s="121">
        <v>0.50160000000000005</v>
      </c>
    </row>
    <row r="34" spans="1:12" x14ac:dyDescent="0.3">
      <c r="B34" s="92"/>
      <c r="C34" s="92"/>
      <c r="D34" s="92"/>
      <c r="E34" s="92"/>
      <c r="F34" s="93"/>
      <c r="G34" s="89"/>
      <c r="H34" s="94"/>
      <c r="I34" s="94"/>
      <c r="J34" s="123"/>
      <c r="K34" s="136"/>
      <c r="L34" s="136"/>
    </row>
    <row r="35" spans="1:12" x14ac:dyDescent="0.3">
      <c r="B35" s="92"/>
      <c r="C35" s="92"/>
      <c r="D35" s="92"/>
      <c r="E35" s="92" t="s">
        <v>16</v>
      </c>
      <c r="F35" s="93"/>
      <c r="G35" s="94"/>
      <c r="H35" s="94"/>
      <c r="I35" s="94"/>
      <c r="J35" s="123"/>
      <c r="K35" s="121"/>
      <c r="L35" s="121"/>
    </row>
    <row r="36" spans="1:12" ht="76.95" customHeight="1" x14ac:dyDescent="0.3">
      <c r="B36" s="134"/>
      <c r="C36" s="134"/>
      <c r="D36" s="134"/>
      <c r="E36" s="134"/>
      <c r="F36" s="134"/>
      <c r="G36" s="134"/>
      <c r="H36" s="134"/>
      <c r="I36" s="134"/>
      <c r="J36" s="134"/>
      <c r="K36" s="135"/>
      <c r="L36" s="135"/>
    </row>
    <row r="37" spans="1:12" ht="24" customHeight="1" x14ac:dyDescent="0.3">
      <c r="A37" s="98"/>
      <c r="B37" s="99"/>
      <c r="C37" s="99"/>
      <c r="D37" s="99"/>
      <c r="E37" s="99"/>
      <c r="F37" s="99"/>
      <c r="G37" s="99"/>
      <c r="H37" s="99"/>
      <c r="I37" s="99"/>
      <c r="J37" s="100"/>
      <c r="K37" s="101"/>
      <c r="L37" s="101"/>
    </row>
    <row r="38" spans="1:12" ht="40.950000000000003" customHeight="1" x14ac:dyDescent="0.3">
      <c r="A38" s="98"/>
      <c r="B38" s="195" t="s">
        <v>7</v>
      </c>
      <c r="C38" s="196"/>
      <c r="D38" s="196"/>
      <c r="E38" s="196"/>
      <c r="F38" s="197"/>
      <c r="G38" s="88" t="s">
        <v>211</v>
      </c>
      <c r="H38" s="88" t="s">
        <v>230</v>
      </c>
      <c r="I38" s="88" t="s">
        <v>231</v>
      </c>
      <c r="J38" s="88" t="s">
        <v>232</v>
      </c>
      <c r="K38" s="87" t="s">
        <v>225</v>
      </c>
      <c r="L38" s="87" t="s">
        <v>56</v>
      </c>
    </row>
    <row r="39" spans="1:12" x14ac:dyDescent="0.3">
      <c r="A39" s="98"/>
      <c r="B39" s="194">
        <v>1</v>
      </c>
      <c r="C39" s="194"/>
      <c r="D39" s="194"/>
      <c r="E39" s="194"/>
      <c r="F39" s="194"/>
      <c r="G39" s="88">
        <v>2</v>
      </c>
      <c r="H39" s="88">
        <v>3</v>
      </c>
      <c r="I39" s="88">
        <v>4</v>
      </c>
      <c r="J39" s="88">
        <v>5</v>
      </c>
      <c r="K39" s="87" t="s">
        <v>39</v>
      </c>
      <c r="L39" s="87" t="s">
        <v>40</v>
      </c>
    </row>
    <row r="40" spans="1:12" ht="23.25" customHeight="1" x14ac:dyDescent="0.3">
      <c r="A40" s="98"/>
      <c r="B40" s="65" t="s">
        <v>106</v>
      </c>
      <c r="C40" s="65"/>
      <c r="D40" s="65"/>
      <c r="E40" s="65"/>
      <c r="F40" s="65" t="s">
        <v>54</v>
      </c>
      <c r="G40" s="102">
        <v>948702.38</v>
      </c>
      <c r="H40" s="157">
        <v>1678420</v>
      </c>
      <c r="I40" s="102">
        <v>1678420</v>
      </c>
      <c r="J40" s="102">
        <v>849675.75</v>
      </c>
      <c r="K40" s="121">
        <v>0.89559999999999995</v>
      </c>
      <c r="L40" s="121">
        <v>0.50619999999999998</v>
      </c>
    </row>
    <row r="41" spans="1:12" ht="24.75" customHeight="1" x14ac:dyDescent="0.3">
      <c r="A41" s="98"/>
      <c r="B41" s="65">
        <v>3</v>
      </c>
      <c r="C41" s="65"/>
      <c r="D41" s="65"/>
      <c r="E41" s="65"/>
      <c r="F41" s="65" t="s">
        <v>4</v>
      </c>
      <c r="G41" s="66">
        <v>713909.6</v>
      </c>
      <c r="H41" s="66">
        <v>1651220</v>
      </c>
      <c r="I41" s="66">
        <v>1651220</v>
      </c>
      <c r="J41" s="131">
        <v>849675.75</v>
      </c>
      <c r="K41" s="121">
        <v>1.1900999999999999</v>
      </c>
      <c r="L41" s="121">
        <v>0.51449999999999996</v>
      </c>
    </row>
    <row r="42" spans="1:12" x14ac:dyDescent="0.3">
      <c r="A42" s="98"/>
      <c r="B42" s="65"/>
      <c r="C42" s="91">
        <v>31</v>
      </c>
      <c r="D42" s="91"/>
      <c r="E42" s="91"/>
      <c r="F42" s="91" t="s">
        <v>5</v>
      </c>
      <c r="G42" s="89"/>
      <c r="H42" s="89"/>
      <c r="I42" s="89"/>
      <c r="J42" s="122"/>
      <c r="K42" s="121"/>
      <c r="L42" s="121"/>
    </row>
    <row r="43" spans="1:12" x14ac:dyDescent="0.3">
      <c r="A43" s="98"/>
      <c r="B43" s="92"/>
      <c r="C43" s="92"/>
      <c r="D43" s="92">
        <v>311</v>
      </c>
      <c r="E43" s="92"/>
      <c r="F43" s="92" t="s">
        <v>35</v>
      </c>
      <c r="G43" s="89"/>
      <c r="H43" s="89"/>
      <c r="I43" s="89"/>
      <c r="J43" s="122"/>
      <c r="K43" s="121"/>
      <c r="L43" s="121"/>
    </row>
    <row r="44" spans="1:12" x14ac:dyDescent="0.3">
      <c r="A44" s="98"/>
      <c r="B44" s="92"/>
      <c r="C44" s="92"/>
      <c r="D44" s="92"/>
      <c r="E44" s="92">
        <v>3111</v>
      </c>
      <c r="F44" s="92" t="s">
        <v>36</v>
      </c>
      <c r="G44" s="94">
        <v>498508.25</v>
      </c>
      <c r="H44" s="94">
        <v>1160000</v>
      </c>
      <c r="I44" s="94">
        <v>1160000</v>
      </c>
      <c r="J44" s="132">
        <v>602344.26</v>
      </c>
      <c r="K44" s="121">
        <v>1.2081999999999999</v>
      </c>
      <c r="L44" s="121">
        <v>0.51919999999999999</v>
      </c>
    </row>
    <row r="45" spans="1:12" x14ac:dyDescent="0.3">
      <c r="A45" s="98"/>
      <c r="B45" s="92"/>
      <c r="C45" s="92"/>
      <c r="D45" s="92">
        <v>312</v>
      </c>
      <c r="E45" s="92"/>
      <c r="F45" s="92" t="s">
        <v>68</v>
      </c>
      <c r="G45" s="94"/>
      <c r="H45" s="94"/>
      <c r="I45" s="94"/>
      <c r="J45" s="132"/>
      <c r="K45" s="121"/>
      <c r="L45" s="121"/>
    </row>
    <row r="46" spans="1:12" x14ac:dyDescent="0.3">
      <c r="A46" s="98"/>
      <c r="B46" s="92"/>
      <c r="C46" s="92"/>
      <c r="D46" s="92"/>
      <c r="E46" s="92">
        <v>3121</v>
      </c>
      <c r="F46" s="92" t="s">
        <v>68</v>
      </c>
      <c r="G46" s="94">
        <v>23146.58</v>
      </c>
      <c r="H46" s="94">
        <v>52400</v>
      </c>
      <c r="I46" s="94">
        <v>52400</v>
      </c>
      <c r="J46" s="132">
        <v>23913.77</v>
      </c>
      <c r="K46" s="121">
        <v>1.0330999999999999</v>
      </c>
      <c r="L46" s="121">
        <v>0.45629999999999998</v>
      </c>
    </row>
    <row r="47" spans="1:12" x14ac:dyDescent="0.3">
      <c r="A47" s="98"/>
      <c r="B47" s="92"/>
      <c r="C47" s="92"/>
      <c r="D47" s="92">
        <v>313</v>
      </c>
      <c r="E47" s="92"/>
      <c r="F47" s="92" t="s">
        <v>69</v>
      </c>
      <c r="G47" s="94"/>
      <c r="H47" s="94"/>
      <c r="I47" s="94"/>
      <c r="J47" s="132"/>
      <c r="K47" s="121"/>
      <c r="L47" s="121"/>
    </row>
    <row r="48" spans="1:12" x14ac:dyDescent="0.3">
      <c r="A48" s="98"/>
      <c r="B48" s="92"/>
      <c r="C48" s="92"/>
      <c r="D48" s="92"/>
      <c r="E48" s="92">
        <v>3132</v>
      </c>
      <c r="F48" s="92" t="s">
        <v>70</v>
      </c>
      <c r="G48" s="94">
        <v>82261.990000000005</v>
      </c>
      <c r="H48" s="123">
        <v>194800</v>
      </c>
      <c r="I48" s="123">
        <v>194800</v>
      </c>
      <c r="J48" s="132">
        <v>99386.83</v>
      </c>
      <c r="K48" s="121">
        <v>1.2081</v>
      </c>
      <c r="L48" s="121">
        <v>0.5101</v>
      </c>
    </row>
    <row r="49" spans="1:12" x14ac:dyDescent="0.3">
      <c r="A49" s="98"/>
      <c r="B49" s="92"/>
      <c r="C49" s="92">
        <v>32</v>
      </c>
      <c r="D49" s="95"/>
      <c r="E49" s="95"/>
      <c r="F49" s="92" t="s">
        <v>12</v>
      </c>
      <c r="G49" s="89"/>
      <c r="H49" s="89"/>
      <c r="I49" s="89"/>
      <c r="J49" s="122"/>
      <c r="K49" s="121"/>
      <c r="L49" s="121"/>
    </row>
    <row r="50" spans="1:12" x14ac:dyDescent="0.3">
      <c r="A50" s="98"/>
      <c r="B50" s="92"/>
      <c r="C50" s="92"/>
      <c r="D50" s="92">
        <v>321</v>
      </c>
      <c r="E50" s="92"/>
      <c r="F50" s="92" t="s">
        <v>37</v>
      </c>
      <c r="G50" s="89"/>
      <c r="H50" s="89"/>
      <c r="I50" s="89"/>
      <c r="J50" s="122"/>
      <c r="K50" s="121"/>
      <c r="L50" s="121"/>
    </row>
    <row r="51" spans="1:12" x14ac:dyDescent="0.3">
      <c r="A51" s="98"/>
      <c r="B51" s="92"/>
      <c r="C51" s="97"/>
      <c r="D51" s="92"/>
      <c r="E51" s="92">
        <v>3211</v>
      </c>
      <c r="F51" s="93" t="s">
        <v>38</v>
      </c>
      <c r="G51" s="94">
        <v>3202.77</v>
      </c>
      <c r="H51" s="94">
        <v>4340</v>
      </c>
      <c r="I51" s="94">
        <v>4340</v>
      </c>
      <c r="J51" s="122">
        <v>3265.15</v>
      </c>
      <c r="K51" s="121">
        <v>1.0194000000000001</v>
      </c>
      <c r="L51" s="121">
        <v>0.75229999999999997</v>
      </c>
    </row>
    <row r="52" spans="1:12" x14ac:dyDescent="0.3">
      <c r="A52" s="98"/>
      <c r="B52" s="92"/>
      <c r="C52" s="97"/>
      <c r="D52" s="92"/>
      <c r="E52" s="92">
        <v>3212</v>
      </c>
      <c r="F52" s="93" t="s">
        <v>71</v>
      </c>
      <c r="G52" s="94">
        <v>15073.89</v>
      </c>
      <c r="H52" s="94">
        <v>35300</v>
      </c>
      <c r="I52" s="94">
        <v>35300</v>
      </c>
      <c r="J52" s="122">
        <v>17056.72</v>
      </c>
      <c r="K52" s="121">
        <v>1.1315</v>
      </c>
      <c r="L52" s="121">
        <v>0.48320000000000002</v>
      </c>
    </row>
    <row r="53" spans="1:12" x14ac:dyDescent="0.3">
      <c r="A53" s="98"/>
      <c r="B53" s="92"/>
      <c r="C53" s="97"/>
      <c r="D53" s="92"/>
      <c r="E53" s="92">
        <v>3213</v>
      </c>
      <c r="F53" s="93" t="s">
        <v>72</v>
      </c>
      <c r="G53" s="94">
        <v>150</v>
      </c>
      <c r="H53" s="94">
        <v>830</v>
      </c>
      <c r="I53" s="94">
        <v>830</v>
      </c>
      <c r="J53" s="132">
        <v>427</v>
      </c>
      <c r="K53" s="121">
        <v>2.8466</v>
      </c>
      <c r="L53" s="121">
        <v>0.51439999999999997</v>
      </c>
    </row>
    <row r="54" spans="1:12" x14ac:dyDescent="0.3">
      <c r="A54" s="98"/>
      <c r="B54" s="92"/>
      <c r="C54" s="97"/>
      <c r="D54" s="92">
        <v>322</v>
      </c>
      <c r="E54" s="92"/>
      <c r="F54" s="93" t="s">
        <v>73</v>
      </c>
      <c r="G54" s="94"/>
      <c r="H54" s="94"/>
      <c r="I54" s="94"/>
      <c r="J54" s="122"/>
      <c r="K54" s="121"/>
      <c r="L54" s="121"/>
    </row>
    <row r="55" spans="1:12" x14ac:dyDescent="0.3">
      <c r="A55" s="98"/>
      <c r="B55" s="92"/>
      <c r="C55" s="97"/>
      <c r="D55" s="92"/>
      <c r="E55" s="92">
        <v>3221</v>
      </c>
      <c r="F55" s="93" t="s">
        <v>74</v>
      </c>
      <c r="G55" s="94">
        <v>2007.35</v>
      </c>
      <c r="H55" s="94">
        <v>5310</v>
      </c>
      <c r="I55" s="94">
        <v>5310</v>
      </c>
      <c r="J55" s="132">
        <v>2299</v>
      </c>
      <c r="K55" s="121">
        <v>1.1452</v>
      </c>
      <c r="L55" s="121">
        <v>0.43290000000000001</v>
      </c>
    </row>
    <row r="56" spans="1:12" x14ac:dyDescent="0.3">
      <c r="A56" s="98"/>
      <c r="B56" s="92"/>
      <c r="C56" s="97"/>
      <c r="D56" s="92"/>
      <c r="E56" s="92">
        <v>3222</v>
      </c>
      <c r="F56" s="93" t="s">
        <v>75</v>
      </c>
      <c r="G56" s="94">
        <v>18990.05</v>
      </c>
      <c r="H56" s="94">
        <v>55513</v>
      </c>
      <c r="I56" s="94">
        <v>55513</v>
      </c>
      <c r="J56" s="122">
        <v>22703.34</v>
      </c>
      <c r="K56" s="121">
        <v>1.1955</v>
      </c>
      <c r="L56" s="121">
        <v>0.40889999999999999</v>
      </c>
    </row>
    <row r="57" spans="1:12" x14ac:dyDescent="0.3">
      <c r="A57" s="98"/>
      <c r="B57" s="92"/>
      <c r="C57" s="97"/>
      <c r="D57" s="95"/>
      <c r="E57" s="92">
        <v>3223</v>
      </c>
      <c r="F57" s="92" t="s">
        <v>76</v>
      </c>
      <c r="G57" s="94">
        <v>17577.900000000001</v>
      </c>
      <c r="H57" s="94">
        <v>38000</v>
      </c>
      <c r="I57" s="94">
        <v>38000</v>
      </c>
      <c r="J57" s="132">
        <v>18615.28</v>
      </c>
      <c r="K57" s="121">
        <v>1.0589999999999999</v>
      </c>
      <c r="L57" s="121">
        <v>0.48980000000000001</v>
      </c>
    </row>
    <row r="58" spans="1:12" x14ac:dyDescent="0.3">
      <c r="A58" s="98"/>
      <c r="B58" s="92"/>
      <c r="C58" s="97"/>
      <c r="D58" s="95"/>
      <c r="E58" s="92">
        <v>3224</v>
      </c>
      <c r="F58" s="92" t="s">
        <v>77</v>
      </c>
      <c r="G58" s="94">
        <v>1692.5</v>
      </c>
      <c r="H58" s="94">
        <v>4000</v>
      </c>
      <c r="I58" s="94">
        <v>4000</v>
      </c>
      <c r="J58" s="132">
        <v>2660.41</v>
      </c>
      <c r="K58" s="121">
        <v>1.5718000000000001</v>
      </c>
      <c r="L58" s="121">
        <v>0.66510000000000002</v>
      </c>
    </row>
    <row r="59" spans="1:12" x14ac:dyDescent="0.3">
      <c r="A59" s="98"/>
      <c r="B59" s="92"/>
      <c r="C59" s="97"/>
      <c r="D59" s="95"/>
      <c r="E59" s="95">
        <v>3225</v>
      </c>
      <c r="F59" s="92" t="s">
        <v>78</v>
      </c>
      <c r="G59" s="94">
        <v>59.98</v>
      </c>
      <c r="H59" s="94">
        <v>500</v>
      </c>
      <c r="I59" s="94">
        <v>500</v>
      </c>
      <c r="J59" s="122">
        <v>726.48</v>
      </c>
      <c r="K59" s="121">
        <v>12.112</v>
      </c>
      <c r="L59" s="121">
        <v>1.4529000000000001</v>
      </c>
    </row>
    <row r="60" spans="1:12" x14ac:dyDescent="0.3">
      <c r="A60" s="98"/>
      <c r="B60" s="92"/>
      <c r="C60" s="97"/>
      <c r="D60" s="95"/>
      <c r="E60" s="95">
        <v>3227</v>
      </c>
      <c r="F60" s="92" t="s">
        <v>79</v>
      </c>
      <c r="G60" s="94"/>
      <c r="H60" s="94">
        <v>700</v>
      </c>
      <c r="I60" s="94">
        <v>700</v>
      </c>
      <c r="J60" s="132">
        <v>22.5</v>
      </c>
      <c r="K60" s="121">
        <v>0</v>
      </c>
      <c r="L60" s="121">
        <v>3.2099999999999997E-2</v>
      </c>
    </row>
    <row r="61" spans="1:12" x14ac:dyDescent="0.3">
      <c r="A61" s="98"/>
      <c r="B61" s="92"/>
      <c r="C61" s="97"/>
      <c r="D61" s="95">
        <v>323</v>
      </c>
      <c r="E61" s="95"/>
      <c r="F61" s="92" t="s">
        <v>80</v>
      </c>
      <c r="G61" s="94"/>
      <c r="H61" s="94"/>
      <c r="I61" s="94"/>
      <c r="J61" s="122"/>
      <c r="K61" s="121"/>
      <c r="L61" s="121"/>
    </row>
    <row r="62" spans="1:12" x14ac:dyDescent="0.3">
      <c r="A62" s="98"/>
      <c r="B62" s="92"/>
      <c r="C62" s="97"/>
      <c r="D62" s="95"/>
      <c r="E62" s="95">
        <v>3231</v>
      </c>
      <c r="F62" s="92" t="s">
        <v>81</v>
      </c>
      <c r="G62" s="94">
        <v>1453.9</v>
      </c>
      <c r="H62" s="94">
        <v>2800</v>
      </c>
      <c r="I62" s="94">
        <v>2800</v>
      </c>
      <c r="J62" s="132">
        <v>1460.74</v>
      </c>
      <c r="K62" s="121">
        <v>1.0046999999999999</v>
      </c>
      <c r="L62" s="121">
        <v>0.52159999999999995</v>
      </c>
    </row>
    <row r="63" spans="1:12" x14ac:dyDescent="0.3">
      <c r="A63" s="98"/>
      <c r="B63" s="92"/>
      <c r="C63" s="97"/>
      <c r="D63" s="95"/>
      <c r="E63" s="95">
        <v>3232</v>
      </c>
      <c r="F63" s="92" t="s">
        <v>82</v>
      </c>
      <c r="G63" s="94">
        <v>2840.85</v>
      </c>
      <c r="H63" s="164">
        <v>4664</v>
      </c>
      <c r="I63" s="94">
        <v>4664</v>
      </c>
      <c r="J63" s="122">
        <v>7137.42</v>
      </c>
      <c r="K63" s="121">
        <v>2.5124</v>
      </c>
      <c r="L63" s="121">
        <v>1.5303</v>
      </c>
    </row>
    <row r="64" spans="1:12" x14ac:dyDescent="0.3">
      <c r="A64" s="98"/>
      <c r="B64" s="92"/>
      <c r="C64" s="97"/>
      <c r="D64" s="95"/>
      <c r="E64" s="95">
        <v>3233</v>
      </c>
      <c r="F64" s="92" t="s">
        <v>217</v>
      </c>
      <c r="G64" s="94">
        <v>248.85</v>
      </c>
      <c r="H64" s="94">
        <v>0</v>
      </c>
      <c r="I64" s="94">
        <v>0</v>
      </c>
      <c r="J64" s="122">
        <v>0</v>
      </c>
      <c r="K64" s="121">
        <v>0</v>
      </c>
      <c r="L64" s="121">
        <v>0</v>
      </c>
    </row>
    <row r="65" spans="1:12" x14ac:dyDescent="0.3">
      <c r="A65" s="98"/>
      <c r="B65" s="92"/>
      <c r="C65" s="97"/>
      <c r="D65" s="95"/>
      <c r="E65" s="95">
        <v>3234</v>
      </c>
      <c r="F65" s="92" t="s">
        <v>83</v>
      </c>
      <c r="G65" s="94">
        <v>7829.91</v>
      </c>
      <c r="H65" s="94">
        <v>19400</v>
      </c>
      <c r="I65" s="94">
        <v>19400</v>
      </c>
      <c r="J65" s="122">
        <v>8505.35</v>
      </c>
      <c r="K65" s="121">
        <v>1.0862000000000001</v>
      </c>
      <c r="L65" s="121">
        <v>0.43840000000000001</v>
      </c>
    </row>
    <row r="66" spans="1:12" x14ac:dyDescent="0.3">
      <c r="A66" s="98"/>
      <c r="B66" s="92"/>
      <c r="C66" s="97"/>
      <c r="D66" s="95"/>
      <c r="E66" s="95">
        <v>3236</v>
      </c>
      <c r="F66" s="92" t="s">
        <v>84</v>
      </c>
      <c r="G66" s="94">
        <v>202.6</v>
      </c>
      <c r="H66" s="94">
        <v>4100</v>
      </c>
      <c r="I66" s="94">
        <v>4100</v>
      </c>
      <c r="J66" s="132">
        <v>271.89999999999998</v>
      </c>
      <c r="K66" s="121">
        <v>1.3420000000000001</v>
      </c>
      <c r="L66" s="121">
        <v>6.6299999999999998E-2</v>
      </c>
    </row>
    <row r="67" spans="1:12" x14ac:dyDescent="0.3">
      <c r="A67" s="98"/>
      <c r="B67" s="92"/>
      <c r="C67" s="97"/>
      <c r="D67" s="95"/>
      <c r="E67" s="95">
        <v>3237</v>
      </c>
      <c r="F67" s="92" t="s">
        <v>85</v>
      </c>
      <c r="G67" s="94">
        <v>1112.51</v>
      </c>
      <c r="H67" s="94">
        <v>2450</v>
      </c>
      <c r="I67" s="94">
        <v>2450</v>
      </c>
      <c r="J67" s="132">
        <v>962.5</v>
      </c>
      <c r="K67" s="121">
        <v>0.86509999999999998</v>
      </c>
      <c r="L67" s="121">
        <v>0.39279999999999998</v>
      </c>
    </row>
    <row r="68" spans="1:12" x14ac:dyDescent="0.3">
      <c r="A68" s="98"/>
      <c r="B68" s="92"/>
      <c r="C68" s="97"/>
      <c r="D68" s="95"/>
      <c r="E68" s="95">
        <v>3238</v>
      </c>
      <c r="F68" s="92" t="s">
        <v>86</v>
      </c>
      <c r="G68" s="94">
        <v>502.4</v>
      </c>
      <c r="H68" s="94">
        <v>865</v>
      </c>
      <c r="I68" s="94">
        <v>865</v>
      </c>
      <c r="J68" s="132">
        <v>547.4</v>
      </c>
      <c r="K68" s="121">
        <v>1.0894999999999999</v>
      </c>
      <c r="L68" s="121">
        <v>0.63280000000000003</v>
      </c>
    </row>
    <row r="69" spans="1:12" x14ac:dyDescent="0.3">
      <c r="A69" s="98"/>
      <c r="B69" s="92"/>
      <c r="C69" s="97"/>
      <c r="D69" s="95"/>
      <c r="E69" s="95">
        <v>3239</v>
      </c>
      <c r="F69" s="92" t="s">
        <v>87</v>
      </c>
      <c r="G69" s="94">
        <v>1859.35</v>
      </c>
      <c r="H69" s="94">
        <v>2550</v>
      </c>
      <c r="I69" s="94">
        <v>2550</v>
      </c>
      <c r="J69" s="122">
        <v>1566.66</v>
      </c>
      <c r="K69" s="121">
        <v>0.84250000000000003</v>
      </c>
      <c r="L69" s="121">
        <v>0.61429999999999996</v>
      </c>
    </row>
    <row r="70" spans="1:12" x14ac:dyDescent="0.3">
      <c r="A70" s="98"/>
      <c r="B70" s="92"/>
      <c r="C70" s="97"/>
      <c r="D70" s="95">
        <v>329</v>
      </c>
      <c r="E70" s="95"/>
      <c r="F70" s="92" t="s">
        <v>89</v>
      </c>
      <c r="G70" s="94"/>
      <c r="H70" s="94"/>
      <c r="I70" s="94"/>
      <c r="J70" s="122"/>
      <c r="K70" s="121"/>
      <c r="L70" s="121"/>
    </row>
    <row r="71" spans="1:12" x14ac:dyDescent="0.3">
      <c r="A71" s="98"/>
      <c r="B71" s="92"/>
      <c r="C71" s="97"/>
      <c r="D71" s="95"/>
      <c r="E71" s="95">
        <v>3292</v>
      </c>
      <c r="F71" s="92" t="s">
        <v>88</v>
      </c>
      <c r="G71" s="94">
        <v>1258.31</v>
      </c>
      <c r="H71" s="94">
        <v>4700</v>
      </c>
      <c r="I71" s="94">
        <v>4700</v>
      </c>
      <c r="J71" s="122">
        <v>1887.31</v>
      </c>
      <c r="K71" s="121">
        <v>1.4998</v>
      </c>
      <c r="L71" s="121">
        <v>0.40150000000000002</v>
      </c>
    </row>
    <row r="72" spans="1:12" x14ac:dyDescent="0.3">
      <c r="A72" s="98"/>
      <c r="B72" s="92"/>
      <c r="C72" s="97"/>
      <c r="D72" s="95"/>
      <c r="E72" s="95">
        <v>3293</v>
      </c>
      <c r="F72" s="92" t="s">
        <v>91</v>
      </c>
      <c r="G72" s="94"/>
      <c r="H72" s="94"/>
      <c r="I72" s="94"/>
      <c r="J72" s="122"/>
      <c r="K72" s="121"/>
      <c r="L72" s="121"/>
    </row>
    <row r="73" spans="1:12" x14ac:dyDescent="0.3">
      <c r="A73" s="98"/>
      <c r="B73" s="92"/>
      <c r="C73" s="97"/>
      <c r="D73" s="95"/>
      <c r="E73" s="95">
        <v>3294</v>
      </c>
      <c r="F73" s="92" t="s">
        <v>90</v>
      </c>
      <c r="G73" s="94">
        <v>98.09</v>
      </c>
      <c r="H73" s="94">
        <v>135</v>
      </c>
      <c r="I73" s="94">
        <v>135</v>
      </c>
      <c r="J73" s="132">
        <v>115</v>
      </c>
      <c r="K73" s="121">
        <v>1.1722999999999999</v>
      </c>
      <c r="L73" s="121">
        <v>0.8518</v>
      </c>
    </row>
    <row r="74" spans="1:12" x14ac:dyDescent="0.3">
      <c r="A74" s="98"/>
      <c r="B74" s="92"/>
      <c r="C74" s="97"/>
      <c r="D74" s="95"/>
      <c r="E74" s="95">
        <v>3295</v>
      </c>
      <c r="F74" s="92" t="s">
        <v>92</v>
      </c>
      <c r="G74" s="94">
        <v>79.64</v>
      </c>
      <c r="H74" s="94">
        <v>100</v>
      </c>
      <c r="I74" s="94">
        <v>100</v>
      </c>
      <c r="J74" s="132">
        <v>0</v>
      </c>
      <c r="K74" s="121">
        <v>0</v>
      </c>
      <c r="L74" s="121">
        <v>0</v>
      </c>
    </row>
    <row r="75" spans="1:12" x14ac:dyDescent="0.3">
      <c r="A75" s="98"/>
      <c r="B75" s="92"/>
      <c r="C75" s="97"/>
      <c r="D75" s="95"/>
      <c r="E75" s="95">
        <v>3296</v>
      </c>
      <c r="F75" s="92" t="s">
        <v>93</v>
      </c>
      <c r="G75" s="94">
        <v>746.25</v>
      </c>
      <c r="H75" s="94">
        <v>300</v>
      </c>
      <c r="I75" s="94">
        <v>300</v>
      </c>
      <c r="J75" s="132">
        <v>0</v>
      </c>
      <c r="K75" s="121">
        <v>0</v>
      </c>
      <c r="L75" s="121">
        <v>0</v>
      </c>
    </row>
    <row r="76" spans="1:12" x14ac:dyDescent="0.3">
      <c r="A76" s="98"/>
      <c r="B76" s="92"/>
      <c r="C76" s="97"/>
      <c r="D76" s="95"/>
      <c r="E76" s="95">
        <v>3299</v>
      </c>
      <c r="F76" s="92" t="s">
        <v>94</v>
      </c>
      <c r="G76" s="94">
        <v>31474.37</v>
      </c>
      <c r="H76" s="94">
        <v>56513</v>
      </c>
      <c r="I76" s="94">
        <v>56513</v>
      </c>
      <c r="J76" s="122">
        <v>32913.78</v>
      </c>
      <c r="K76" s="121">
        <v>1.0457000000000001</v>
      </c>
      <c r="L76" s="121">
        <v>0.58240000000000003</v>
      </c>
    </row>
    <row r="77" spans="1:12" x14ac:dyDescent="0.3">
      <c r="A77" s="98"/>
      <c r="B77" s="92"/>
      <c r="C77" s="92">
        <v>34</v>
      </c>
      <c r="D77" s="95"/>
      <c r="E77" s="95"/>
      <c r="F77" s="92" t="s">
        <v>95</v>
      </c>
      <c r="G77" s="94"/>
      <c r="H77" s="94"/>
      <c r="I77" s="94"/>
      <c r="J77" s="122"/>
      <c r="K77" s="121"/>
      <c r="L77" s="121"/>
    </row>
    <row r="78" spans="1:12" x14ac:dyDescent="0.3">
      <c r="A78" s="98"/>
      <c r="B78" s="92"/>
      <c r="C78" s="97"/>
      <c r="D78" s="95">
        <v>343</v>
      </c>
      <c r="E78" s="95"/>
      <c r="F78" s="92" t="s">
        <v>96</v>
      </c>
      <c r="G78" s="94"/>
      <c r="H78" s="94"/>
      <c r="I78" s="94"/>
      <c r="J78" s="122"/>
      <c r="K78" s="121"/>
      <c r="L78" s="121"/>
    </row>
    <row r="79" spans="1:12" x14ac:dyDescent="0.3">
      <c r="A79" s="98"/>
      <c r="B79" s="92"/>
      <c r="C79" s="97"/>
      <c r="D79" s="95"/>
      <c r="E79" s="95">
        <v>3433</v>
      </c>
      <c r="F79" s="92" t="s">
        <v>97</v>
      </c>
      <c r="G79" s="94">
        <v>689.97</v>
      </c>
      <c r="H79" s="94">
        <v>100</v>
      </c>
      <c r="I79" s="94">
        <v>100</v>
      </c>
      <c r="J79" s="132">
        <v>0</v>
      </c>
      <c r="K79" s="121">
        <v>0</v>
      </c>
      <c r="L79" s="121">
        <v>0</v>
      </c>
    </row>
    <row r="80" spans="1:12" x14ac:dyDescent="0.3">
      <c r="A80" s="98"/>
      <c r="B80" s="92"/>
      <c r="C80" s="97"/>
      <c r="D80" s="95"/>
      <c r="E80" s="95">
        <v>3812</v>
      </c>
      <c r="F80" s="92" t="s">
        <v>218</v>
      </c>
      <c r="G80" s="94">
        <v>841.34</v>
      </c>
      <c r="H80" s="94">
        <v>850</v>
      </c>
      <c r="I80" s="94">
        <v>850</v>
      </c>
      <c r="J80" s="132">
        <v>886.95</v>
      </c>
      <c r="K80" s="121">
        <v>1.0542</v>
      </c>
      <c r="L80" s="121">
        <v>1.0434000000000001</v>
      </c>
    </row>
    <row r="81" spans="1:12" x14ac:dyDescent="0.3">
      <c r="A81" s="98"/>
      <c r="B81" s="92"/>
      <c r="C81" s="92"/>
      <c r="D81" s="95"/>
      <c r="E81" s="95"/>
      <c r="F81" s="95"/>
      <c r="G81" s="94"/>
      <c r="H81" s="94"/>
      <c r="I81" s="94"/>
      <c r="J81" s="123"/>
      <c r="K81" s="121"/>
      <c r="L81" s="121"/>
    </row>
    <row r="82" spans="1:12" x14ac:dyDescent="0.3">
      <c r="A82" s="98"/>
      <c r="B82" s="103">
        <v>4</v>
      </c>
      <c r="C82" s="104"/>
      <c r="D82" s="104"/>
      <c r="E82" s="104"/>
      <c r="F82" s="105" t="s">
        <v>6</v>
      </c>
      <c r="G82" s="66">
        <v>234792.78</v>
      </c>
      <c r="H82" s="66">
        <v>27200</v>
      </c>
      <c r="I82" s="66">
        <v>27200</v>
      </c>
      <c r="J82" s="126">
        <v>0</v>
      </c>
      <c r="K82" s="121">
        <v>0</v>
      </c>
      <c r="L82" s="121">
        <v>0</v>
      </c>
    </row>
    <row r="83" spans="1:12" x14ac:dyDescent="0.3">
      <c r="A83" s="98"/>
      <c r="B83" s="103"/>
      <c r="C83" s="104"/>
      <c r="D83" s="104"/>
      <c r="E83" s="104"/>
      <c r="F83" s="105"/>
      <c r="G83" s="94"/>
      <c r="H83" s="66"/>
      <c r="I83" s="66"/>
      <c r="J83" s="126"/>
      <c r="K83" s="121"/>
      <c r="L83" s="121"/>
    </row>
    <row r="84" spans="1:12" ht="18" customHeight="1" x14ac:dyDescent="0.3">
      <c r="A84" s="98"/>
      <c r="B84" s="103"/>
      <c r="C84" s="160">
        <v>41</v>
      </c>
      <c r="D84" s="160"/>
      <c r="E84" s="104"/>
      <c r="F84" s="106" t="s">
        <v>219</v>
      </c>
      <c r="G84" s="94"/>
      <c r="H84" s="66"/>
      <c r="I84" s="66"/>
      <c r="J84" s="126"/>
      <c r="K84" s="121"/>
      <c r="L84" s="121"/>
    </row>
    <row r="85" spans="1:12" ht="19.2" customHeight="1" x14ac:dyDescent="0.3">
      <c r="A85" s="98"/>
      <c r="B85" s="103"/>
      <c r="C85" s="160"/>
      <c r="D85" s="160">
        <v>412</v>
      </c>
      <c r="E85" s="104"/>
      <c r="F85" s="106" t="s">
        <v>220</v>
      </c>
      <c r="G85" s="94"/>
      <c r="H85" s="66"/>
      <c r="I85" s="66"/>
      <c r="J85" s="126"/>
      <c r="K85" s="121"/>
      <c r="L85" s="121"/>
    </row>
    <row r="86" spans="1:12" ht="21" customHeight="1" x14ac:dyDescent="0.3">
      <c r="A86" s="98"/>
      <c r="B86" s="103"/>
      <c r="C86" s="104"/>
      <c r="D86" s="104"/>
      <c r="E86" s="160">
        <v>4124</v>
      </c>
      <c r="F86" s="106" t="s">
        <v>221</v>
      </c>
      <c r="G86" s="94">
        <v>234692.78</v>
      </c>
      <c r="H86" s="94">
        <v>0</v>
      </c>
      <c r="I86" s="94">
        <v>0</v>
      </c>
      <c r="J86" s="123">
        <v>0</v>
      </c>
      <c r="K86" s="121">
        <v>0</v>
      </c>
      <c r="L86" s="121">
        <v>0</v>
      </c>
    </row>
    <row r="87" spans="1:12" ht="25.2" customHeight="1" x14ac:dyDescent="0.3">
      <c r="A87" s="98"/>
      <c r="B87" s="91"/>
      <c r="C87" s="91">
        <v>42</v>
      </c>
      <c r="D87" s="91"/>
      <c r="E87" s="91"/>
      <c r="F87" s="106" t="s">
        <v>98</v>
      </c>
      <c r="G87" s="94"/>
      <c r="H87" s="89"/>
      <c r="I87" s="107"/>
      <c r="J87" s="122"/>
      <c r="K87" s="121"/>
      <c r="L87" s="121"/>
    </row>
    <row r="88" spans="1:12" ht="13.95" customHeight="1" x14ac:dyDescent="0.3">
      <c r="A88" s="98"/>
      <c r="B88" s="91"/>
      <c r="C88" s="91"/>
      <c r="D88" s="92">
        <v>422</v>
      </c>
      <c r="E88" s="92"/>
      <c r="F88" s="92" t="s">
        <v>99</v>
      </c>
      <c r="G88" s="89"/>
      <c r="H88" s="89"/>
      <c r="I88" s="107"/>
      <c r="J88" s="122"/>
      <c r="K88" s="121"/>
      <c r="L88" s="121"/>
    </row>
    <row r="89" spans="1:12" x14ac:dyDescent="0.3">
      <c r="A89" s="98"/>
      <c r="B89" s="91"/>
      <c r="C89" s="91" t="s">
        <v>16</v>
      </c>
      <c r="D89" s="92"/>
      <c r="E89" s="92">
        <v>4221</v>
      </c>
      <c r="F89" s="92" t="s">
        <v>100</v>
      </c>
      <c r="G89" s="94">
        <v>100</v>
      </c>
      <c r="H89" s="94">
        <v>800</v>
      </c>
      <c r="I89" s="108">
        <v>800</v>
      </c>
      <c r="J89" s="123">
        <v>0</v>
      </c>
      <c r="K89" s="121">
        <v>0</v>
      </c>
      <c r="L89" s="121">
        <v>0</v>
      </c>
    </row>
    <row r="90" spans="1:12" x14ac:dyDescent="0.3">
      <c r="A90" s="98"/>
      <c r="B90" s="91"/>
      <c r="C90" s="91"/>
      <c r="D90" s="92"/>
      <c r="E90" s="92">
        <v>4223</v>
      </c>
      <c r="F90" s="92" t="s">
        <v>102</v>
      </c>
      <c r="G90" s="89"/>
      <c r="H90" s="94">
        <v>2500</v>
      </c>
      <c r="I90" s="108">
        <v>2500</v>
      </c>
      <c r="J90" s="123">
        <v>0</v>
      </c>
      <c r="K90" s="121">
        <v>0</v>
      </c>
      <c r="L90" s="121">
        <v>0</v>
      </c>
    </row>
    <row r="91" spans="1:12" x14ac:dyDescent="0.3">
      <c r="A91" s="98"/>
      <c r="B91" s="91"/>
      <c r="C91" s="91"/>
      <c r="D91" s="92"/>
      <c r="E91" s="92">
        <v>4226</v>
      </c>
      <c r="F91" s="92" t="s">
        <v>103</v>
      </c>
      <c r="G91" s="89"/>
      <c r="H91" s="94">
        <v>1000</v>
      </c>
      <c r="I91" s="108">
        <v>1000</v>
      </c>
      <c r="J91" s="123">
        <v>0</v>
      </c>
      <c r="K91" s="121">
        <v>0</v>
      </c>
      <c r="L91" s="121">
        <v>0</v>
      </c>
    </row>
    <row r="92" spans="1:12" x14ac:dyDescent="0.3">
      <c r="A92" s="98"/>
      <c r="B92" s="122"/>
      <c r="C92" s="122"/>
      <c r="D92" s="122"/>
      <c r="E92" s="138">
        <v>4227</v>
      </c>
      <c r="F92" s="122" t="s">
        <v>101</v>
      </c>
      <c r="G92" s="123"/>
      <c r="H92" s="94"/>
      <c r="I92" s="108"/>
      <c r="J92" s="132"/>
      <c r="K92" s="121"/>
      <c r="L92" s="121"/>
    </row>
    <row r="93" spans="1:12" x14ac:dyDescent="0.3">
      <c r="A93" s="98"/>
      <c r="B93" s="122"/>
      <c r="C93" s="122"/>
      <c r="D93" s="138">
        <v>424</v>
      </c>
      <c r="E93" s="122"/>
      <c r="F93" s="109" t="s">
        <v>104</v>
      </c>
      <c r="G93" s="123"/>
      <c r="H93" s="122"/>
      <c r="I93" s="122"/>
      <c r="J93" s="122"/>
      <c r="K93" s="121"/>
      <c r="L93" s="121"/>
    </row>
    <row r="94" spans="1:12" ht="15" customHeight="1" x14ac:dyDescent="0.3">
      <c r="A94" s="98"/>
      <c r="B94" s="139"/>
      <c r="C94" s="139"/>
      <c r="D94" s="139"/>
      <c r="E94" s="140">
        <v>4241</v>
      </c>
      <c r="F94" s="141" t="s">
        <v>105</v>
      </c>
      <c r="G94" s="129"/>
      <c r="H94" s="142">
        <v>22900</v>
      </c>
      <c r="I94" s="142">
        <v>22900</v>
      </c>
      <c r="J94" s="142">
        <v>0</v>
      </c>
      <c r="K94" s="130">
        <v>0</v>
      </c>
      <c r="L94" s="128">
        <v>0</v>
      </c>
    </row>
    <row r="95" spans="1:12" x14ac:dyDescent="0.3">
      <c r="A95" s="98"/>
      <c r="B95" s="143"/>
      <c r="C95" s="143"/>
      <c r="D95" s="143"/>
      <c r="E95" s="143"/>
      <c r="F95" s="143"/>
      <c r="G95" s="144"/>
      <c r="H95" s="144"/>
      <c r="I95" s="144"/>
      <c r="J95" s="144"/>
      <c r="K95" s="145"/>
      <c r="L95" s="145"/>
    </row>
    <row r="96" spans="1:12" ht="4.5" customHeight="1" x14ac:dyDescent="0.3">
      <c r="B96" s="143"/>
      <c r="C96" s="143"/>
      <c r="D96" s="143"/>
      <c r="E96" s="143"/>
      <c r="F96" s="143"/>
      <c r="G96" s="143"/>
      <c r="H96" s="143"/>
      <c r="I96" s="143"/>
      <c r="J96" s="143"/>
      <c r="K96" s="145"/>
      <c r="L96" s="145"/>
    </row>
    <row r="97" spans="2:12" x14ac:dyDescent="0.3">
      <c r="B97" s="134"/>
      <c r="C97" s="134"/>
      <c r="D97" s="134"/>
      <c r="E97" s="134"/>
      <c r="F97" s="134"/>
      <c r="G97" s="146"/>
      <c r="H97" s="146"/>
      <c r="I97" s="146"/>
      <c r="J97" s="147"/>
      <c r="K97" s="135"/>
      <c r="L97" s="135"/>
    </row>
    <row r="98" spans="2:12" x14ac:dyDescent="0.3">
      <c r="B98" s="134"/>
      <c r="C98" s="134"/>
      <c r="D98" s="134"/>
      <c r="E98" s="134"/>
      <c r="F98" s="134"/>
      <c r="G98" s="134"/>
      <c r="H98" s="134"/>
      <c r="I98" s="134"/>
      <c r="J98" s="134"/>
      <c r="K98" s="135"/>
      <c r="L98" s="135"/>
    </row>
    <row r="99" spans="2:12" x14ac:dyDescent="0.3">
      <c r="B99" s="134"/>
      <c r="C99" s="134"/>
      <c r="D99" s="134"/>
      <c r="E99" s="134"/>
      <c r="F99" s="134"/>
      <c r="G99" s="134"/>
      <c r="H99" s="134"/>
      <c r="I99" s="134"/>
      <c r="J99" s="134"/>
      <c r="K99" s="135"/>
      <c r="L99" s="135"/>
    </row>
    <row r="100" spans="2:12" x14ac:dyDescent="0.3">
      <c r="B100" s="134"/>
      <c r="C100" s="134"/>
      <c r="D100" s="134"/>
      <c r="E100" s="134"/>
      <c r="F100" s="134"/>
      <c r="G100" s="134"/>
      <c r="H100" s="134"/>
      <c r="I100" s="134"/>
      <c r="J100" s="134"/>
      <c r="K100" s="135"/>
      <c r="L100" s="135"/>
    </row>
    <row r="101" spans="2:12" x14ac:dyDescent="0.3">
      <c r="B101" s="134"/>
      <c r="C101" s="134"/>
      <c r="D101" s="134"/>
      <c r="E101" s="134"/>
      <c r="F101" s="134"/>
      <c r="G101" s="134"/>
      <c r="H101" s="134"/>
      <c r="I101" s="134"/>
      <c r="J101" s="134"/>
      <c r="K101" s="135"/>
      <c r="L101" s="135"/>
    </row>
    <row r="102" spans="2:12" x14ac:dyDescent="0.3">
      <c r="B102" s="134"/>
      <c r="C102" s="134"/>
      <c r="D102" s="134"/>
      <c r="E102" s="134"/>
      <c r="F102" s="134"/>
      <c r="G102" s="134"/>
      <c r="H102" s="134"/>
      <c r="I102" s="134"/>
      <c r="J102" s="134"/>
      <c r="K102" s="135"/>
      <c r="L102" s="135"/>
    </row>
    <row r="103" spans="2:12" x14ac:dyDescent="0.3">
      <c r="B103" s="134"/>
      <c r="C103" s="134"/>
      <c r="D103" s="134"/>
      <c r="E103" s="134"/>
      <c r="F103" s="134"/>
      <c r="G103" s="134"/>
      <c r="H103" s="134"/>
      <c r="I103" s="134"/>
      <c r="J103" s="134"/>
      <c r="K103" s="135"/>
      <c r="L103" s="135"/>
    </row>
    <row r="104" spans="2:12" x14ac:dyDescent="0.3">
      <c r="B104" s="134"/>
      <c r="C104" s="134"/>
      <c r="D104" s="134"/>
      <c r="E104" s="134"/>
      <c r="F104" s="134"/>
      <c r="G104" s="134"/>
      <c r="H104" s="134"/>
      <c r="I104" s="134"/>
      <c r="J104" s="134"/>
      <c r="K104" s="135"/>
      <c r="L104" s="135"/>
    </row>
    <row r="105" spans="2:12" x14ac:dyDescent="0.3">
      <c r="B105" s="134"/>
      <c r="C105" s="134"/>
      <c r="D105" s="134"/>
      <c r="E105" s="134"/>
      <c r="F105" s="134"/>
      <c r="G105" s="134"/>
      <c r="H105" s="134"/>
      <c r="I105" s="134"/>
      <c r="J105" s="134"/>
      <c r="K105" s="135"/>
      <c r="L105" s="135"/>
    </row>
    <row r="106" spans="2:12" x14ac:dyDescent="0.3">
      <c r="B106" s="134"/>
      <c r="C106" s="134"/>
      <c r="D106" s="134"/>
      <c r="E106" s="134"/>
      <c r="F106" s="134"/>
      <c r="G106" s="134"/>
      <c r="H106" s="134"/>
      <c r="I106" s="134"/>
      <c r="J106" s="134"/>
      <c r="K106" s="135"/>
      <c r="L106" s="135"/>
    </row>
    <row r="107" spans="2:12" x14ac:dyDescent="0.3">
      <c r="B107" s="134"/>
      <c r="C107" s="134"/>
      <c r="D107" s="134"/>
      <c r="E107" s="134"/>
      <c r="F107" s="134"/>
      <c r="G107" s="134"/>
      <c r="H107" s="134"/>
      <c r="I107" s="134"/>
      <c r="J107" s="134"/>
      <c r="K107" s="135"/>
      <c r="L107" s="135"/>
    </row>
    <row r="108" spans="2:12" x14ac:dyDescent="0.3">
      <c r="B108" s="134"/>
      <c r="C108" s="134"/>
      <c r="D108" s="134"/>
      <c r="E108" s="134"/>
      <c r="F108" s="134"/>
      <c r="G108" s="134"/>
      <c r="H108" s="134"/>
      <c r="I108" s="134"/>
      <c r="J108" s="134"/>
      <c r="K108" s="135"/>
      <c r="L108" s="135"/>
    </row>
    <row r="109" spans="2:12" x14ac:dyDescent="0.3">
      <c r="B109" s="134"/>
      <c r="C109" s="134"/>
      <c r="D109" s="134"/>
      <c r="E109" s="134"/>
      <c r="F109" s="134"/>
      <c r="G109" s="134"/>
      <c r="H109" s="134"/>
      <c r="I109" s="134"/>
      <c r="J109" s="134"/>
      <c r="K109" s="135"/>
      <c r="L109" s="135"/>
    </row>
    <row r="110" spans="2:12" x14ac:dyDescent="0.3">
      <c r="B110" s="134"/>
      <c r="C110" s="134"/>
      <c r="D110" s="134"/>
      <c r="E110" s="134"/>
      <c r="F110" s="134"/>
      <c r="G110" s="134"/>
      <c r="H110" s="134"/>
      <c r="I110" s="134"/>
      <c r="J110" s="134"/>
      <c r="K110" s="135"/>
      <c r="L110" s="135"/>
    </row>
  </sheetData>
  <mergeCells count="7">
    <mergeCell ref="B2:L2"/>
    <mergeCell ref="B4:L4"/>
    <mergeCell ref="B6:L6"/>
    <mergeCell ref="B39:F39"/>
    <mergeCell ref="B9:F9"/>
    <mergeCell ref="B38:F38"/>
    <mergeCell ref="B8:F8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242"/>
  <sheetViews>
    <sheetView topLeftCell="A136" workbookViewId="0">
      <selection activeCell="G151" sqref="G150:G15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style="58" customWidth="1"/>
    <col min="10" max="10" width="11.6640625" customWidth="1"/>
  </cols>
  <sheetData>
    <row r="1" spans="2:10" ht="17.399999999999999" x14ac:dyDescent="0.3">
      <c r="B1" s="3"/>
      <c r="C1" s="3"/>
      <c r="D1" s="3"/>
      <c r="E1" s="3"/>
      <c r="F1" s="4"/>
      <c r="G1" s="59"/>
      <c r="H1" s="59"/>
    </row>
    <row r="2" spans="2:10" ht="15.75" customHeight="1" x14ac:dyDescent="0.3">
      <c r="B2" s="170" t="s">
        <v>42</v>
      </c>
      <c r="C2" s="170"/>
      <c r="D2" s="170"/>
      <c r="E2" s="170"/>
      <c r="F2" s="170"/>
      <c r="G2" s="170"/>
      <c r="H2" s="170"/>
    </row>
    <row r="3" spans="2:10" ht="17.399999999999999" x14ac:dyDescent="0.3">
      <c r="B3" s="3"/>
      <c r="C3" s="3"/>
      <c r="D3" s="3"/>
      <c r="E3" s="3"/>
      <c r="F3" s="4"/>
      <c r="G3" s="59"/>
      <c r="H3" s="59"/>
    </row>
    <row r="4" spans="2:10" ht="46.95" customHeight="1" x14ac:dyDescent="0.3">
      <c r="B4" s="88" t="s">
        <v>7</v>
      </c>
      <c r="C4" s="88" t="s">
        <v>211</v>
      </c>
      <c r="D4" s="88" t="s">
        <v>230</v>
      </c>
      <c r="E4" s="88" t="s">
        <v>231</v>
      </c>
      <c r="F4" s="88" t="s">
        <v>232</v>
      </c>
      <c r="G4" s="87" t="s">
        <v>27</v>
      </c>
      <c r="H4" s="87" t="s">
        <v>56</v>
      </c>
    </row>
    <row r="5" spans="2:10" x14ac:dyDescent="0.3">
      <c r="B5" s="88">
        <v>1</v>
      </c>
      <c r="C5" s="88">
        <v>2</v>
      </c>
      <c r="D5" s="88">
        <v>3</v>
      </c>
      <c r="E5" s="88">
        <v>4</v>
      </c>
      <c r="F5" s="88">
        <v>5</v>
      </c>
      <c r="G5" s="87" t="s">
        <v>39</v>
      </c>
      <c r="H5" s="87" t="s">
        <v>40</v>
      </c>
    </row>
    <row r="6" spans="2:10" ht="19.2" customHeight="1" x14ac:dyDescent="0.3">
      <c r="B6" s="65" t="s">
        <v>53</v>
      </c>
      <c r="C6" s="66">
        <v>978309.4</v>
      </c>
      <c r="D6" s="64">
        <v>1678420</v>
      </c>
      <c r="E6" s="63">
        <v>1678420</v>
      </c>
      <c r="F6" s="90">
        <v>856582.04</v>
      </c>
      <c r="G6" s="121">
        <v>0.87549999999999994</v>
      </c>
      <c r="H6" s="121">
        <v>0.51029999999999998</v>
      </c>
    </row>
    <row r="7" spans="2:10" ht="41.4" x14ac:dyDescent="0.3">
      <c r="B7" s="65" t="s">
        <v>135</v>
      </c>
      <c r="C7" s="89"/>
      <c r="D7" s="89"/>
      <c r="E7" s="89"/>
      <c r="F7" s="122"/>
      <c r="G7" s="121"/>
      <c r="H7" s="121"/>
    </row>
    <row r="8" spans="2:10" x14ac:dyDescent="0.3">
      <c r="B8" s="111" t="s">
        <v>133</v>
      </c>
      <c r="C8" s="94">
        <v>618126.43000000005</v>
      </c>
      <c r="D8" s="94">
        <v>1370600</v>
      </c>
      <c r="E8" s="94">
        <v>1370600</v>
      </c>
      <c r="F8" s="123">
        <v>687318.2</v>
      </c>
      <c r="G8" s="121">
        <v>1.1119000000000001</v>
      </c>
      <c r="H8" s="121">
        <v>0.50139999999999996</v>
      </c>
      <c r="J8" s="90"/>
    </row>
    <row r="9" spans="2:10" x14ac:dyDescent="0.3">
      <c r="B9" s="112" t="s">
        <v>134</v>
      </c>
      <c r="C9" s="94"/>
      <c r="D9" s="94">
        <v>265</v>
      </c>
      <c r="E9" s="94">
        <v>265</v>
      </c>
      <c r="F9" s="123"/>
      <c r="G9" s="121">
        <v>0</v>
      </c>
      <c r="H9" s="121">
        <v>0</v>
      </c>
      <c r="J9" s="131"/>
    </row>
    <row r="10" spans="2:10" ht="41.4" x14ac:dyDescent="0.3">
      <c r="B10" s="113" t="s">
        <v>136</v>
      </c>
      <c r="C10" s="94"/>
      <c r="D10" s="94"/>
      <c r="E10" s="94"/>
      <c r="F10" s="123"/>
      <c r="G10" s="121"/>
      <c r="H10" s="121"/>
      <c r="J10" s="165"/>
    </row>
    <row r="11" spans="2:10" x14ac:dyDescent="0.3">
      <c r="B11" s="112" t="s">
        <v>137</v>
      </c>
      <c r="C11" s="94">
        <v>1200</v>
      </c>
      <c r="D11" s="94">
        <v>0</v>
      </c>
      <c r="E11" s="94">
        <v>0</v>
      </c>
      <c r="F11" s="123">
        <v>0</v>
      </c>
      <c r="G11" s="121">
        <v>0</v>
      </c>
      <c r="H11" s="121">
        <v>0</v>
      </c>
    </row>
    <row r="12" spans="2:10" ht="41.4" x14ac:dyDescent="0.3">
      <c r="B12" s="114" t="s">
        <v>138</v>
      </c>
      <c r="C12" s="94"/>
      <c r="D12" s="94"/>
      <c r="E12" s="94"/>
      <c r="F12" s="123"/>
      <c r="G12" s="121"/>
      <c r="H12" s="121"/>
    </row>
    <row r="13" spans="2:10" x14ac:dyDescent="0.3">
      <c r="B13" s="112" t="s">
        <v>140</v>
      </c>
      <c r="C13" s="94">
        <v>247.85</v>
      </c>
      <c r="D13" s="94">
        <v>10675</v>
      </c>
      <c r="E13" s="94">
        <v>10675</v>
      </c>
      <c r="F13" s="123">
        <v>6090.83</v>
      </c>
      <c r="G13" s="121">
        <v>24.5746</v>
      </c>
      <c r="H13" s="121">
        <v>0.57050000000000001</v>
      </c>
    </row>
    <row r="14" spans="2:10" ht="55.2" x14ac:dyDescent="0.3">
      <c r="B14" s="114" t="s">
        <v>139</v>
      </c>
      <c r="C14" s="94"/>
      <c r="D14" s="94"/>
      <c r="E14" s="108"/>
      <c r="F14" s="123"/>
      <c r="G14" s="121"/>
      <c r="H14" s="121"/>
    </row>
    <row r="15" spans="2:10" x14ac:dyDescent="0.3">
      <c r="B15" s="115" t="s">
        <v>137</v>
      </c>
      <c r="C15" s="94">
        <v>22645.14</v>
      </c>
      <c r="D15" s="94">
        <v>64251</v>
      </c>
      <c r="E15" s="108">
        <v>64251</v>
      </c>
      <c r="F15" s="123">
        <v>36683.42</v>
      </c>
      <c r="G15" s="121">
        <v>1.6198999999999999</v>
      </c>
      <c r="H15" s="121">
        <v>0.57089999999999996</v>
      </c>
    </row>
    <row r="16" spans="2:10" ht="41.4" x14ac:dyDescent="0.3">
      <c r="B16" s="116" t="s">
        <v>141</v>
      </c>
      <c r="C16" s="94"/>
      <c r="D16" s="94"/>
      <c r="E16" s="108"/>
      <c r="F16" s="123"/>
      <c r="G16" s="121"/>
      <c r="H16" s="121"/>
    </row>
    <row r="17" spans="2:8" x14ac:dyDescent="0.3">
      <c r="B17" s="115" t="s">
        <v>142</v>
      </c>
      <c r="C17" s="94">
        <v>234692.78</v>
      </c>
      <c r="D17" s="94">
        <v>0</v>
      </c>
      <c r="E17" s="108">
        <v>0</v>
      </c>
      <c r="F17" s="123">
        <v>0</v>
      </c>
      <c r="G17" s="121">
        <v>0</v>
      </c>
      <c r="H17" s="121">
        <v>0</v>
      </c>
    </row>
    <row r="18" spans="2:8" ht="27.6" x14ac:dyDescent="0.3">
      <c r="B18" s="116" t="s">
        <v>143</v>
      </c>
      <c r="C18" s="94"/>
      <c r="D18" s="94"/>
      <c r="E18" s="108"/>
      <c r="F18" s="123"/>
      <c r="G18" s="121"/>
      <c r="H18" s="121"/>
    </row>
    <row r="19" spans="2:8" ht="28.8" x14ac:dyDescent="0.3">
      <c r="B19" s="96" t="s">
        <v>148</v>
      </c>
      <c r="C19" s="94">
        <v>18225.560000000001</v>
      </c>
      <c r="D19" s="94">
        <v>24900</v>
      </c>
      <c r="E19" s="108">
        <v>24900</v>
      </c>
      <c r="F19" s="123">
        <v>22575.85</v>
      </c>
      <c r="G19" s="121">
        <v>1.2385999999999999</v>
      </c>
      <c r="H19" s="121">
        <v>0.90659999999999996</v>
      </c>
    </row>
    <row r="20" spans="2:8" x14ac:dyDescent="0.3">
      <c r="B20" s="96" t="s">
        <v>144</v>
      </c>
      <c r="C20" s="94"/>
      <c r="D20" s="94">
        <v>664</v>
      </c>
      <c r="E20" s="108">
        <v>664</v>
      </c>
      <c r="F20" s="123">
        <v>0</v>
      </c>
      <c r="G20" s="121">
        <v>0</v>
      </c>
      <c r="H20" s="121">
        <v>0</v>
      </c>
    </row>
    <row r="21" spans="2:8" x14ac:dyDescent="0.3">
      <c r="B21" s="116" t="s">
        <v>145</v>
      </c>
      <c r="C21" s="94"/>
      <c r="D21" s="94"/>
      <c r="E21" s="108"/>
      <c r="F21" s="123"/>
      <c r="G21" s="121"/>
      <c r="H21" s="121"/>
    </row>
    <row r="22" spans="2:8" x14ac:dyDescent="0.3">
      <c r="B22" s="96" t="s">
        <v>146</v>
      </c>
      <c r="C22" s="94">
        <v>1939.99</v>
      </c>
      <c r="D22" s="94">
        <v>6300</v>
      </c>
      <c r="E22" s="108">
        <v>6300</v>
      </c>
      <c r="F22" s="123">
        <v>3397.49</v>
      </c>
      <c r="G22" s="121">
        <v>1.7512000000000001</v>
      </c>
      <c r="H22" s="121">
        <v>0.53920000000000001</v>
      </c>
    </row>
    <row r="23" spans="2:8" x14ac:dyDescent="0.3">
      <c r="B23" s="116" t="s">
        <v>147</v>
      </c>
      <c r="C23" s="94"/>
      <c r="D23" s="94"/>
      <c r="E23" s="108"/>
      <c r="F23" s="123"/>
      <c r="G23" s="121"/>
      <c r="H23" s="121"/>
    </row>
    <row r="24" spans="2:8" x14ac:dyDescent="0.3">
      <c r="B24" s="96" t="s">
        <v>149</v>
      </c>
      <c r="C24" s="94"/>
      <c r="D24" s="94">
        <v>398</v>
      </c>
      <c r="E24" s="108">
        <v>398</v>
      </c>
      <c r="F24" s="123">
        <v>0</v>
      </c>
      <c r="G24" s="121">
        <v>0</v>
      </c>
      <c r="H24" s="121">
        <v>0</v>
      </c>
    </row>
    <row r="25" spans="2:8" ht="27.6" x14ac:dyDescent="0.3">
      <c r="B25" s="114" t="s">
        <v>150</v>
      </c>
      <c r="C25" s="157">
        <v>81231.649999999994</v>
      </c>
      <c r="D25" s="66">
        <v>200367</v>
      </c>
      <c r="E25" s="119">
        <v>200367</v>
      </c>
      <c r="F25" s="126">
        <v>100516.25</v>
      </c>
      <c r="G25" s="121">
        <v>1.2374000000000001</v>
      </c>
      <c r="H25" s="121">
        <v>0.50160000000000005</v>
      </c>
    </row>
    <row r="26" spans="2:8" x14ac:dyDescent="0.3">
      <c r="B26" s="96" t="s">
        <v>151</v>
      </c>
      <c r="C26" s="94">
        <v>33806.51</v>
      </c>
      <c r="D26" s="94">
        <v>106830</v>
      </c>
      <c r="E26" s="108">
        <v>106830</v>
      </c>
      <c r="F26" s="123">
        <v>64979.67</v>
      </c>
      <c r="G26" s="121">
        <v>1.9220999999999999</v>
      </c>
      <c r="H26" s="121">
        <v>0.60819999999999996</v>
      </c>
    </row>
    <row r="27" spans="2:8" ht="28.8" x14ac:dyDescent="0.3">
      <c r="B27" s="96" t="s">
        <v>152</v>
      </c>
      <c r="C27" s="94">
        <v>47425.14</v>
      </c>
      <c r="D27" s="94">
        <v>93537</v>
      </c>
      <c r="E27" s="108">
        <v>93537</v>
      </c>
      <c r="F27" s="123">
        <v>35536.58</v>
      </c>
      <c r="G27" s="121">
        <v>0.74929999999999997</v>
      </c>
      <c r="H27" s="121">
        <v>0.37990000000000002</v>
      </c>
    </row>
    <row r="28" spans="2:8" x14ac:dyDescent="0.3">
      <c r="B28" s="115"/>
      <c r="C28" s="94"/>
      <c r="D28" s="89"/>
      <c r="E28" s="108"/>
      <c r="F28" s="123"/>
      <c r="G28" s="121"/>
      <c r="H28" s="121"/>
    </row>
    <row r="29" spans="2:8" ht="15.75" customHeight="1" x14ac:dyDescent="0.3">
      <c r="B29" s="65"/>
      <c r="C29" s="94"/>
      <c r="D29" s="94"/>
      <c r="E29" s="108"/>
      <c r="F29" s="123"/>
      <c r="G29" s="121"/>
      <c r="H29" s="121"/>
    </row>
    <row r="30" spans="2:8" ht="15.75" customHeight="1" x14ac:dyDescent="0.3">
      <c r="B30" s="65"/>
      <c r="C30" s="89"/>
      <c r="D30" s="89"/>
      <c r="E30" s="89"/>
      <c r="F30" s="122"/>
      <c r="G30" s="121"/>
      <c r="H30" s="121"/>
    </row>
    <row r="31" spans="2:8" x14ac:dyDescent="0.3">
      <c r="B31" s="65" t="s">
        <v>54</v>
      </c>
      <c r="C31" s="66">
        <v>948703.38</v>
      </c>
      <c r="D31" s="157">
        <v>1678420</v>
      </c>
      <c r="E31" s="66">
        <v>1678420</v>
      </c>
      <c r="F31" s="131">
        <v>849675.75</v>
      </c>
      <c r="G31" s="125">
        <v>0.89559999999999995</v>
      </c>
      <c r="H31" s="125">
        <v>0.50619999999999998</v>
      </c>
    </row>
    <row r="32" spans="2:8" x14ac:dyDescent="0.3">
      <c r="B32" s="117"/>
      <c r="C32" s="89"/>
      <c r="D32" s="89"/>
      <c r="E32" s="89"/>
      <c r="F32" s="122"/>
      <c r="G32" s="121"/>
      <c r="H32" s="121"/>
    </row>
    <row r="33" spans="2:11" x14ac:dyDescent="0.3">
      <c r="B33" s="118" t="s">
        <v>153</v>
      </c>
      <c r="C33" s="66">
        <v>498508.25</v>
      </c>
      <c r="D33" s="66">
        <v>1160000</v>
      </c>
      <c r="E33" s="66">
        <v>1160000</v>
      </c>
      <c r="F33" s="126">
        <v>602344.26</v>
      </c>
      <c r="G33" s="163">
        <v>1.2081999999999999</v>
      </c>
      <c r="H33" s="125">
        <v>0.51919999999999999</v>
      </c>
    </row>
    <row r="34" spans="2:11" x14ac:dyDescent="0.3">
      <c r="B34" s="91" t="s">
        <v>154</v>
      </c>
      <c r="C34" s="94">
        <v>23887.52</v>
      </c>
      <c r="D34" s="94">
        <v>86888</v>
      </c>
      <c r="E34" s="108">
        <v>86888</v>
      </c>
      <c r="F34" s="123">
        <v>49532.83</v>
      </c>
      <c r="G34" s="121">
        <v>2.0735000000000001</v>
      </c>
      <c r="H34" s="121">
        <v>0.56999999999999995</v>
      </c>
    </row>
    <row r="35" spans="2:11" x14ac:dyDescent="0.3">
      <c r="B35" s="91" t="s">
        <v>155</v>
      </c>
      <c r="C35" s="94">
        <v>459497.51</v>
      </c>
      <c r="D35" s="94">
        <v>1027967</v>
      </c>
      <c r="E35" s="108">
        <v>1027967</v>
      </c>
      <c r="F35" s="123">
        <v>527530.36</v>
      </c>
      <c r="G35" s="121">
        <v>1.1479999999999999</v>
      </c>
      <c r="H35" s="121">
        <v>0.5131</v>
      </c>
    </row>
    <row r="36" spans="2:11" x14ac:dyDescent="0.3">
      <c r="B36" s="91" t="s">
        <v>156</v>
      </c>
      <c r="C36" s="94">
        <v>15123.22</v>
      </c>
      <c r="D36" s="94">
        <v>45145</v>
      </c>
      <c r="E36" s="108">
        <v>45145</v>
      </c>
      <c r="F36" s="123">
        <v>25281.07</v>
      </c>
      <c r="G36" s="121">
        <v>1.4733000000000001</v>
      </c>
      <c r="H36" s="121">
        <v>0.55989999999999995</v>
      </c>
    </row>
    <row r="37" spans="2:11" s="67" customFormat="1" x14ac:dyDescent="0.3">
      <c r="B37" s="65" t="s">
        <v>157</v>
      </c>
      <c r="C37" s="66">
        <v>23146.58</v>
      </c>
      <c r="D37" s="66">
        <v>52400</v>
      </c>
      <c r="E37" s="119">
        <v>52400</v>
      </c>
      <c r="F37" s="126">
        <v>23913.77</v>
      </c>
      <c r="G37" s="125">
        <v>1.0330999999999999</v>
      </c>
      <c r="H37" s="125">
        <v>0.45629999999999998</v>
      </c>
    </row>
    <row r="38" spans="2:11" x14ac:dyDescent="0.3">
      <c r="B38" s="122" t="s">
        <v>158</v>
      </c>
      <c r="C38" s="123">
        <v>900</v>
      </c>
      <c r="D38" s="123">
        <v>3723</v>
      </c>
      <c r="E38" s="123">
        <v>3723</v>
      </c>
      <c r="F38" s="123">
        <v>2057.25</v>
      </c>
      <c r="G38" s="121">
        <v>2.2858000000000001</v>
      </c>
      <c r="H38" s="121">
        <v>0.55249999999999999</v>
      </c>
    </row>
    <row r="39" spans="2:11" ht="15" customHeight="1" x14ac:dyDescent="0.3">
      <c r="B39" s="91" t="s">
        <v>155</v>
      </c>
      <c r="C39" s="127">
        <v>21046.58</v>
      </c>
      <c r="D39" s="127">
        <v>45552</v>
      </c>
      <c r="E39" s="127">
        <v>45552</v>
      </c>
      <c r="F39" s="127">
        <v>20120.18</v>
      </c>
      <c r="G39" s="128">
        <v>0.95589999999999997</v>
      </c>
      <c r="H39" s="128">
        <v>0.44159999999999999</v>
      </c>
      <c r="I39" s="37"/>
      <c r="J39" s="37"/>
      <c r="K39" s="37"/>
    </row>
    <row r="40" spans="2:11" x14ac:dyDescent="0.3">
      <c r="B40" s="91" t="s">
        <v>156</v>
      </c>
      <c r="C40" s="127">
        <v>1200</v>
      </c>
      <c r="D40" s="127">
        <v>3125</v>
      </c>
      <c r="E40" s="127">
        <v>3125</v>
      </c>
      <c r="F40" s="127">
        <v>1736.34</v>
      </c>
      <c r="G40" s="130">
        <v>1.4469000000000001</v>
      </c>
      <c r="H40" s="128">
        <v>0.55559999999999998</v>
      </c>
      <c r="I40" s="37"/>
      <c r="J40" s="37"/>
      <c r="K40" s="37"/>
    </row>
    <row r="41" spans="2:11" s="67" customFormat="1" x14ac:dyDescent="0.3">
      <c r="B41" s="124" t="s">
        <v>159</v>
      </c>
      <c r="C41" s="126">
        <v>82261.990000000005</v>
      </c>
      <c r="D41" s="126">
        <v>194800</v>
      </c>
      <c r="E41" s="126">
        <v>194800</v>
      </c>
      <c r="F41" s="126">
        <v>99386.83</v>
      </c>
      <c r="G41" s="125">
        <v>1.2081</v>
      </c>
      <c r="H41" s="125">
        <v>0.5101</v>
      </c>
    </row>
    <row r="42" spans="2:11" x14ac:dyDescent="0.3">
      <c r="B42" s="122" t="s">
        <v>158</v>
      </c>
      <c r="C42" s="123">
        <v>3941.5</v>
      </c>
      <c r="D42" s="123">
        <v>15812</v>
      </c>
      <c r="E42" s="123">
        <v>15812</v>
      </c>
      <c r="F42" s="123">
        <v>8172.98</v>
      </c>
      <c r="G42" s="121">
        <v>2.0735000000000001</v>
      </c>
      <c r="H42" s="121">
        <v>0.51680000000000004</v>
      </c>
    </row>
    <row r="43" spans="2:11" x14ac:dyDescent="0.3">
      <c r="B43" s="91" t="s">
        <v>155</v>
      </c>
      <c r="C43" s="123">
        <v>75825.149999999994</v>
      </c>
      <c r="D43" s="123">
        <v>171348</v>
      </c>
      <c r="E43" s="123">
        <v>171348</v>
      </c>
      <c r="F43" s="123">
        <v>87042.48</v>
      </c>
      <c r="G43" s="121">
        <v>1.1478999999999999</v>
      </c>
      <c r="H43" s="121">
        <v>0.50790000000000002</v>
      </c>
    </row>
    <row r="44" spans="2:11" x14ac:dyDescent="0.3">
      <c r="B44" s="91" t="s">
        <v>156</v>
      </c>
      <c r="C44" s="123">
        <v>2495.34</v>
      </c>
      <c r="D44" s="123">
        <v>7640</v>
      </c>
      <c r="E44" s="123">
        <v>7640</v>
      </c>
      <c r="F44" s="123">
        <v>4171.37</v>
      </c>
      <c r="G44" s="121">
        <v>1.6716</v>
      </c>
      <c r="H44" s="121">
        <v>0.54590000000000005</v>
      </c>
    </row>
    <row r="45" spans="2:11" s="67" customFormat="1" x14ac:dyDescent="0.3">
      <c r="B45" s="124" t="s">
        <v>160</v>
      </c>
      <c r="C45" s="126">
        <v>3202.77</v>
      </c>
      <c r="D45" s="126">
        <v>4340</v>
      </c>
      <c r="E45" s="126">
        <v>4340</v>
      </c>
      <c r="F45" s="126">
        <v>3265.15</v>
      </c>
      <c r="G45" s="125">
        <v>1.0194000000000001</v>
      </c>
      <c r="H45" s="125">
        <v>0.75229999999999997</v>
      </c>
    </row>
    <row r="46" spans="2:11" s="67" customFormat="1" x14ac:dyDescent="0.3">
      <c r="B46" s="122" t="s">
        <v>158</v>
      </c>
      <c r="C46" s="126"/>
      <c r="D46" s="123">
        <v>117</v>
      </c>
      <c r="E46" s="123">
        <v>117</v>
      </c>
      <c r="F46" s="123">
        <v>43.7</v>
      </c>
      <c r="G46" s="125">
        <v>0</v>
      </c>
      <c r="H46" s="125">
        <v>0.3735</v>
      </c>
    </row>
    <row r="47" spans="2:11" x14ac:dyDescent="0.3">
      <c r="B47" s="91" t="s">
        <v>155</v>
      </c>
      <c r="C47" s="123">
        <v>776.9</v>
      </c>
      <c r="D47" s="123">
        <v>818</v>
      </c>
      <c r="E47" s="123">
        <v>818</v>
      </c>
      <c r="F47" s="123">
        <v>245</v>
      </c>
      <c r="G47" s="121">
        <v>0.31530000000000002</v>
      </c>
      <c r="H47" s="121">
        <v>0.29949999999999999</v>
      </c>
    </row>
    <row r="48" spans="2:11" x14ac:dyDescent="0.3">
      <c r="B48" s="122" t="s">
        <v>161</v>
      </c>
      <c r="C48" s="123">
        <v>2425.87</v>
      </c>
      <c r="D48" s="123">
        <v>3300</v>
      </c>
      <c r="E48" s="123">
        <v>3300</v>
      </c>
      <c r="F48" s="123">
        <v>2915.15</v>
      </c>
      <c r="G48" s="121">
        <v>1.2016</v>
      </c>
      <c r="H48" s="121">
        <v>0.88329999999999997</v>
      </c>
    </row>
    <row r="49" spans="2:8" x14ac:dyDescent="0.3">
      <c r="B49" s="91" t="s">
        <v>156</v>
      </c>
      <c r="C49" s="123">
        <v>0</v>
      </c>
      <c r="D49" s="123">
        <v>105</v>
      </c>
      <c r="E49" s="123">
        <v>105</v>
      </c>
      <c r="F49" s="123">
        <v>61.3</v>
      </c>
      <c r="G49" s="121">
        <v>0</v>
      </c>
      <c r="H49" s="121">
        <v>0.58379999999999999</v>
      </c>
    </row>
    <row r="50" spans="2:8" s="67" customFormat="1" x14ac:dyDescent="0.3">
      <c r="B50" s="124" t="s">
        <v>162</v>
      </c>
      <c r="C50" s="126">
        <v>15073.89</v>
      </c>
      <c r="D50" s="126">
        <v>35300</v>
      </c>
      <c r="E50" s="126">
        <v>35300</v>
      </c>
      <c r="F50" s="126">
        <v>17056.72</v>
      </c>
      <c r="G50" s="125">
        <v>1.1315</v>
      </c>
      <c r="H50" s="125">
        <v>0.48320000000000002</v>
      </c>
    </row>
    <row r="51" spans="2:8" x14ac:dyDescent="0.3">
      <c r="B51" s="122" t="s">
        <v>158</v>
      </c>
      <c r="C51" s="123">
        <v>551.36</v>
      </c>
      <c r="D51" s="123">
        <v>2441</v>
      </c>
      <c r="E51" s="123">
        <v>2441</v>
      </c>
      <c r="F51" s="123">
        <v>1548.6</v>
      </c>
      <c r="G51" s="121">
        <v>2.8086000000000002</v>
      </c>
      <c r="H51" s="121">
        <v>0.63439999999999996</v>
      </c>
    </row>
    <row r="52" spans="2:8" x14ac:dyDescent="0.3">
      <c r="B52" s="91" t="s">
        <v>155</v>
      </c>
      <c r="C52" s="123">
        <v>13617.45</v>
      </c>
      <c r="D52" s="123">
        <v>30429</v>
      </c>
      <c r="E52" s="123">
        <v>30429</v>
      </c>
      <c r="F52" s="123">
        <v>14084.56</v>
      </c>
      <c r="G52" s="121">
        <v>1.0343</v>
      </c>
      <c r="H52" s="121">
        <v>0.46279999999999999</v>
      </c>
    </row>
    <row r="53" spans="2:8" x14ac:dyDescent="0.3">
      <c r="B53" s="91" t="s">
        <v>156</v>
      </c>
      <c r="C53" s="122">
        <v>905.08</v>
      </c>
      <c r="D53" s="132">
        <v>2430</v>
      </c>
      <c r="E53" s="132">
        <v>2430</v>
      </c>
      <c r="F53" s="122">
        <v>1423.56</v>
      </c>
      <c r="G53" s="121">
        <v>1.5728</v>
      </c>
      <c r="H53" s="121">
        <v>0.58579999999999999</v>
      </c>
    </row>
    <row r="54" spans="2:8" s="67" customFormat="1" x14ac:dyDescent="0.3">
      <c r="B54" s="124" t="s">
        <v>163</v>
      </c>
      <c r="C54" s="126">
        <v>150</v>
      </c>
      <c r="D54" s="131">
        <v>830</v>
      </c>
      <c r="E54" s="131">
        <v>830</v>
      </c>
      <c r="F54" s="131">
        <v>427</v>
      </c>
      <c r="G54" s="125">
        <v>2.8466</v>
      </c>
      <c r="H54" s="125">
        <v>0.51439999999999997</v>
      </c>
    </row>
    <row r="55" spans="2:8" x14ac:dyDescent="0.3">
      <c r="B55" s="122" t="s">
        <v>161</v>
      </c>
      <c r="C55" s="132">
        <v>150</v>
      </c>
      <c r="D55" s="132">
        <v>830</v>
      </c>
      <c r="E55" s="132">
        <v>830</v>
      </c>
      <c r="F55" s="132">
        <v>427</v>
      </c>
      <c r="G55" s="121">
        <v>2.8466</v>
      </c>
      <c r="H55" s="121">
        <v>0.51439999999999997</v>
      </c>
    </row>
    <row r="56" spans="2:8" s="67" customFormat="1" x14ac:dyDescent="0.3">
      <c r="B56" s="124" t="s">
        <v>164</v>
      </c>
      <c r="C56" s="126">
        <v>2007.35</v>
      </c>
      <c r="D56" s="131">
        <v>5310</v>
      </c>
      <c r="E56" s="131">
        <v>5310</v>
      </c>
      <c r="F56" s="131">
        <v>2299</v>
      </c>
      <c r="G56" s="125">
        <v>1.1452</v>
      </c>
      <c r="H56" s="125">
        <v>0.43290000000000001</v>
      </c>
    </row>
    <row r="57" spans="2:8" x14ac:dyDescent="0.3">
      <c r="B57" s="122" t="s">
        <v>161</v>
      </c>
      <c r="C57" s="123">
        <v>2007.35</v>
      </c>
      <c r="D57" s="132">
        <v>5310</v>
      </c>
      <c r="E57" s="132">
        <v>5310</v>
      </c>
      <c r="F57" s="132">
        <v>2299</v>
      </c>
      <c r="G57" s="121">
        <v>1.1452</v>
      </c>
      <c r="H57" s="121">
        <v>0.43290000000000001</v>
      </c>
    </row>
    <row r="58" spans="2:8" s="67" customFormat="1" x14ac:dyDescent="0.3">
      <c r="B58" s="124" t="s">
        <v>165</v>
      </c>
      <c r="C58" s="126">
        <v>18990.05</v>
      </c>
      <c r="D58" s="131">
        <v>55513</v>
      </c>
      <c r="E58" s="131">
        <v>55513</v>
      </c>
      <c r="F58" s="124">
        <v>22703.34</v>
      </c>
      <c r="G58" s="125">
        <v>1.1955</v>
      </c>
      <c r="H58" s="125">
        <v>0.40889999999999999</v>
      </c>
    </row>
    <row r="59" spans="2:8" x14ac:dyDescent="0.3">
      <c r="B59" s="91" t="s">
        <v>155</v>
      </c>
      <c r="C59" s="123">
        <v>16365.97</v>
      </c>
      <c r="D59" s="132">
        <v>35263</v>
      </c>
      <c r="E59" s="132">
        <v>35263</v>
      </c>
      <c r="F59" s="122">
        <v>19383.919999999998</v>
      </c>
      <c r="G59" s="121">
        <v>1.1843999999999999</v>
      </c>
      <c r="H59" s="121">
        <v>0.54959999999999998</v>
      </c>
    </row>
    <row r="60" spans="2:8" x14ac:dyDescent="0.3">
      <c r="B60" s="91" t="s">
        <v>156</v>
      </c>
      <c r="C60" s="123">
        <v>2624.08</v>
      </c>
      <c r="D60" s="132">
        <v>5250</v>
      </c>
      <c r="E60" s="132">
        <v>5250</v>
      </c>
      <c r="F60" s="122">
        <v>3319.42</v>
      </c>
      <c r="G60" s="121">
        <v>1.2648999999999999</v>
      </c>
      <c r="H60" s="121">
        <v>0.63219999999999998</v>
      </c>
    </row>
    <row r="61" spans="2:8" x14ac:dyDescent="0.3">
      <c r="B61" s="122" t="s">
        <v>166</v>
      </c>
      <c r="C61" s="123"/>
      <c r="D61" s="132">
        <v>15000</v>
      </c>
      <c r="E61" s="132">
        <v>15000</v>
      </c>
      <c r="F61" s="132">
        <v>0</v>
      </c>
      <c r="G61" s="121">
        <v>0</v>
      </c>
      <c r="H61" s="121">
        <v>0</v>
      </c>
    </row>
    <row r="62" spans="2:8" s="67" customFormat="1" x14ac:dyDescent="0.3">
      <c r="B62" s="124" t="s">
        <v>167</v>
      </c>
      <c r="C62" s="126">
        <v>17577.900000000001</v>
      </c>
      <c r="D62" s="131">
        <v>38000</v>
      </c>
      <c r="E62" s="131">
        <v>38000</v>
      </c>
      <c r="F62" s="131">
        <v>18615.28</v>
      </c>
      <c r="G62" s="125">
        <v>1.0589999999999999</v>
      </c>
      <c r="H62" s="125">
        <v>0.48980000000000001</v>
      </c>
    </row>
    <row r="63" spans="2:8" x14ac:dyDescent="0.3">
      <c r="B63" s="122" t="s">
        <v>158</v>
      </c>
      <c r="C63" s="122">
        <v>3977.28</v>
      </c>
      <c r="D63" s="132">
        <v>12000</v>
      </c>
      <c r="E63" s="132">
        <v>12000</v>
      </c>
      <c r="F63" s="122">
        <v>3880.74</v>
      </c>
      <c r="G63" s="121">
        <v>0.97570000000000001</v>
      </c>
      <c r="H63" s="121">
        <v>0.32329999999999998</v>
      </c>
    </row>
    <row r="64" spans="2:8" x14ac:dyDescent="0.3">
      <c r="B64" s="122" t="s">
        <v>161</v>
      </c>
      <c r="C64" s="123">
        <v>13600.62</v>
      </c>
      <c r="D64" s="132">
        <v>26000</v>
      </c>
      <c r="E64" s="132">
        <v>26000</v>
      </c>
      <c r="F64" s="122">
        <v>14734.54</v>
      </c>
      <c r="G64" s="121">
        <v>1.0832999999999999</v>
      </c>
      <c r="H64" s="121">
        <v>0.56669999999999998</v>
      </c>
    </row>
    <row r="65" spans="2:10" s="67" customFormat="1" x14ac:dyDescent="0.3">
      <c r="B65" s="124" t="s">
        <v>169</v>
      </c>
      <c r="C65" s="131">
        <v>1692.5</v>
      </c>
      <c r="D65" s="131">
        <v>4000</v>
      </c>
      <c r="E65" s="131">
        <v>4000</v>
      </c>
      <c r="F65" s="131">
        <v>2660.41</v>
      </c>
      <c r="G65" s="125">
        <v>1.5718000000000001</v>
      </c>
      <c r="H65" s="125">
        <v>0.66510000000000002</v>
      </c>
    </row>
    <row r="66" spans="2:10" x14ac:dyDescent="0.3">
      <c r="B66" s="122" t="s">
        <v>161</v>
      </c>
      <c r="C66" s="132">
        <v>1692.5</v>
      </c>
      <c r="D66" s="132">
        <v>4000</v>
      </c>
      <c r="E66" s="132">
        <v>4000</v>
      </c>
      <c r="F66" s="132">
        <v>2660.41</v>
      </c>
      <c r="G66" s="121">
        <v>1.5718000000000001</v>
      </c>
      <c r="H66" s="121">
        <v>0.66510000000000002</v>
      </c>
    </row>
    <row r="67" spans="2:10" s="67" customFormat="1" x14ac:dyDescent="0.3">
      <c r="B67" s="124" t="s">
        <v>168</v>
      </c>
      <c r="C67" s="124">
        <v>59.98</v>
      </c>
      <c r="D67" s="131">
        <v>500</v>
      </c>
      <c r="E67" s="131">
        <v>500</v>
      </c>
      <c r="F67" s="124">
        <v>726.48</v>
      </c>
      <c r="G67" s="125">
        <v>12.112</v>
      </c>
      <c r="H67" s="125">
        <v>1.4529000000000001</v>
      </c>
    </row>
    <row r="68" spans="2:10" x14ac:dyDescent="0.3">
      <c r="B68" s="122" t="s">
        <v>161</v>
      </c>
      <c r="C68" s="122">
        <v>59.98</v>
      </c>
      <c r="D68" s="132">
        <v>500</v>
      </c>
      <c r="E68" s="132">
        <v>500</v>
      </c>
      <c r="F68" s="122">
        <v>726.48</v>
      </c>
      <c r="G68" s="121">
        <v>12.112</v>
      </c>
      <c r="H68" s="121">
        <v>1.4529000000000001</v>
      </c>
    </row>
    <row r="69" spans="2:10" s="67" customFormat="1" x14ac:dyDescent="0.3">
      <c r="B69" s="124" t="s">
        <v>170</v>
      </c>
      <c r="C69" s="124"/>
      <c r="D69" s="131">
        <v>700</v>
      </c>
      <c r="E69" s="131">
        <v>700</v>
      </c>
      <c r="F69" s="131">
        <v>22.5</v>
      </c>
      <c r="G69" s="125">
        <v>0</v>
      </c>
      <c r="H69" s="125">
        <v>0</v>
      </c>
    </row>
    <row r="70" spans="2:10" x14ac:dyDescent="0.3">
      <c r="B70" s="122" t="s">
        <v>161</v>
      </c>
      <c r="C70" s="122"/>
      <c r="D70" s="132">
        <v>700</v>
      </c>
      <c r="E70" s="132">
        <v>700</v>
      </c>
      <c r="F70" s="132">
        <v>22.5</v>
      </c>
      <c r="G70" s="121">
        <v>0</v>
      </c>
      <c r="H70" s="121">
        <v>0</v>
      </c>
    </row>
    <row r="71" spans="2:10" s="67" customFormat="1" x14ac:dyDescent="0.3">
      <c r="B71" s="124" t="s">
        <v>171</v>
      </c>
      <c r="C71" s="126">
        <v>1453.9</v>
      </c>
      <c r="D71" s="131">
        <v>2800</v>
      </c>
      <c r="E71" s="131">
        <v>2800</v>
      </c>
      <c r="F71" s="131">
        <v>1460.74</v>
      </c>
      <c r="G71" s="125">
        <v>1.0046999999999999</v>
      </c>
      <c r="H71" s="125">
        <v>0.52159999999999995</v>
      </c>
    </row>
    <row r="72" spans="2:10" x14ac:dyDescent="0.3">
      <c r="B72" s="122" t="s">
        <v>161</v>
      </c>
      <c r="C72" s="123">
        <v>1453.9</v>
      </c>
      <c r="D72" s="132">
        <v>2800</v>
      </c>
      <c r="E72" s="132">
        <v>2800</v>
      </c>
      <c r="F72" s="132">
        <v>1460.74</v>
      </c>
      <c r="G72" s="121">
        <v>1.0046999999999999</v>
      </c>
      <c r="H72" s="121">
        <v>0.52159999999999995</v>
      </c>
    </row>
    <row r="73" spans="2:10" s="67" customFormat="1" x14ac:dyDescent="0.3">
      <c r="B73" s="124" t="s">
        <v>172</v>
      </c>
      <c r="C73" s="131">
        <v>2840.85</v>
      </c>
      <c r="D73" s="131">
        <v>4664</v>
      </c>
      <c r="E73" s="131">
        <v>4664</v>
      </c>
      <c r="F73" s="131">
        <v>7137.42</v>
      </c>
      <c r="G73" s="125">
        <v>2.5124</v>
      </c>
      <c r="H73" s="125">
        <v>1.5303</v>
      </c>
    </row>
    <row r="74" spans="2:10" x14ac:dyDescent="0.3">
      <c r="B74" s="122" t="s">
        <v>161</v>
      </c>
      <c r="C74" s="132">
        <v>2840.85</v>
      </c>
      <c r="D74" s="132">
        <v>4000</v>
      </c>
      <c r="E74" s="132">
        <v>4000</v>
      </c>
      <c r="F74" s="132">
        <v>7137.42</v>
      </c>
      <c r="G74" s="121">
        <v>2.5124</v>
      </c>
      <c r="H74" s="121">
        <v>1.5303</v>
      </c>
    </row>
    <row r="75" spans="2:10" x14ac:dyDescent="0.3">
      <c r="B75" s="122" t="s">
        <v>173</v>
      </c>
      <c r="C75" s="132"/>
      <c r="D75" s="132">
        <v>664</v>
      </c>
      <c r="E75" s="132">
        <v>664</v>
      </c>
      <c r="F75" s="132">
        <v>0</v>
      </c>
      <c r="G75" s="121">
        <v>0</v>
      </c>
      <c r="H75" s="121">
        <v>0</v>
      </c>
      <c r="J75" s="67"/>
    </row>
    <row r="76" spans="2:10" x14ac:dyDescent="0.3">
      <c r="B76" s="124" t="s">
        <v>213</v>
      </c>
      <c r="C76" s="131">
        <v>248.85</v>
      </c>
      <c r="D76" s="131">
        <v>0</v>
      </c>
      <c r="E76" s="131">
        <v>0</v>
      </c>
      <c r="F76" s="131">
        <v>0</v>
      </c>
      <c r="G76" s="121">
        <v>0</v>
      </c>
      <c r="H76" s="121">
        <v>0</v>
      </c>
    </row>
    <row r="77" spans="2:10" x14ac:dyDescent="0.3">
      <c r="B77" s="122" t="s">
        <v>214</v>
      </c>
      <c r="C77" s="132">
        <v>248.85</v>
      </c>
      <c r="D77" s="132">
        <v>0</v>
      </c>
      <c r="E77" s="132">
        <v>0</v>
      </c>
      <c r="F77" s="132">
        <v>0</v>
      </c>
      <c r="G77" s="121">
        <v>0</v>
      </c>
      <c r="H77" s="121">
        <v>0</v>
      </c>
      <c r="J77" s="67"/>
    </row>
    <row r="78" spans="2:10" s="67" customFormat="1" x14ac:dyDescent="0.3">
      <c r="B78" s="124" t="s">
        <v>174</v>
      </c>
      <c r="C78" s="131">
        <v>7829.91</v>
      </c>
      <c r="D78" s="131">
        <v>19400</v>
      </c>
      <c r="E78" s="131">
        <v>19400</v>
      </c>
      <c r="F78" s="131">
        <v>8505.35</v>
      </c>
      <c r="G78" s="125">
        <v>1.0862000000000001</v>
      </c>
      <c r="H78" s="125">
        <v>0.43840000000000001</v>
      </c>
    </row>
    <row r="79" spans="2:10" x14ac:dyDescent="0.3">
      <c r="B79" s="122" t="s">
        <v>161</v>
      </c>
      <c r="C79" s="123">
        <v>7829.91</v>
      </c>
      <c r="D79" s="132">
        <v>19400</v>
      </c>
      <c r="E79" s="132">
        <v>19400</v>
      </c>
      <c r="F79" s="122">
        <v>8505.35</v>
      </c>
      <c r="G79" s="121">
        <v>1.0862000000000001</v>
      </c>
      <c r="H79" s="121">
        <v>0.43840000000000001</v>
      </c>
    </row>
    <row r="80" spans="2:10" s="67" customFormat="1" x14ac:dyDescent="0.3">
      <c r="B80" s="124" t="s">
        <v>175</v>
      </c>
      <c r="C80" s="131">
        <v>202.6</v>
      </c>
      <c r="D80" s="131">
        <v>4100</v>
      </c>
      <c r="E80" s="131">
        <v>4100</v>
      </c>
      <c r="F80" s="131">
        <v>271.89999999999998</v>
      </c>
      <c r="G80" s="125">
        <v>1.3420000000000001</v>
      </c>
      <c r="H80" s="125">
        <v>6.6299999999999998E-2</v>
      </c>
    </row>
    <row r="81" spans="2:11" x14ac:dyDescent="0.3">
      <c r="B81" s="122" t="s">
        <v>158</v>
      </c>
      <c r="C81" s="122"/>
      <c r="D81" s="132">
        <v>786</v>
      </c>
      <c r="E81" s="132">
        <v>786</v>
      </c>
      <c r="F81" s="122">
        <v>16.46</v>
      </c>
      <c r="G81" s="121">
        <v>0</v>
      </c>
      <c r="H81" s="121">
        <v>2.0899999999999998E-2</v>
      </c>
    </row>
    <row r="82" spans="2:11" x14ac:dyDescent="0.3">
      <c r="B82" s="91" t="s">
        <v>155</v>
      </c>
      <c r="C82" s="122"/>
      <c r="D82" s="132">
        <v>98</v>
      </c>
      <c r="E82" s="132">
        <v>98</v>
      </c>
      <c r="F82" s="122">
        <v>11.03</v>
      </c>
      <c r="G82" s="121">
        <v>0</v>
      </c>
      <c r="H82" s="121">
        <v>0.1125</v>
      </c>
      <c r="J82" s="67"/>
      <c r="K82" s="67"/>
    </row>
    <row r="83" spans="2:11" x14ac:dyDescent="0.3">
      <c r="B83" s="122" t="s">
        <v>161</v>
      </c>
      <c r="C83" s="132">
        <v>202.6</v>
      </c>
      <c r="D83" s="132">
        <v>2660</v>
      </c>
      <c r="E83" s="132">
        <v>2660</v>
      </c>
      <c r="F83" s="132">
        <v>181.9</v>
      </c>
      <c r="G83" s="121">
        <v>0.89780000000000004</v>
      </c>
      <c r="H83" s="121">
        <v>6.83E-2</v>
      </c>
    </row>
    <row r="84" spans="2:11" x14ac:dyDescent="0.3">
      <c r="B84" s="91" t="s">
        <v>238</v>
      </c>
      <c r="C84" s="132"/>
      <c r="D84" s="132">
        <v>556</v>
      </c>
      <c r="E84" s="132">
        <v>556</v>
      </c>
      <c r="F84" s="132">
        <v>62.51</v>
      </c>
      <c r="G84" s="121">
        <v>0</v>
      </c>
      <c r="H84" s="121">
        <v>0.1124</v>
      </c>
    </row>
    <row r="85" spans="2:11" s="67" customFormat="1" x14ac:dyDescent="0.3">
      <c r="B85" s="124" t="s">
        <v>176</v>
      </c>
      <c r="C85" s="124">
        <v>1112.51</v>
      </c>
      <c r="D85" s="131">
        <v>2450</v>
      </c>
      <c r="E85" s="131">
        <v>2450</v>
      </c>
      <c r="F85" s="131">
        <v>962.5</v>
      </c>
      <c r="G85" s="125">
        <v>0.86509999999999998</v>
      </c>
      <c r="H85" s="125">
        <v>0.39279999999999998</v>
      </c>
    </row>
    <row r="86" spans="2:11" s="67" customFormat="1" x14ac:dyDescent="0.3">
      <c r="B86" s="91" t="s">
        <v>155</v>
      </c>
      <c r="C86" s="124"/>
      <c r="D86" s="132">
        <v>150</v>
      </c>
      <c r="E86" s="132">
        <v>150</v>
      </c>
      <c r="F86" s="132">
        <v>0</v>
      </c>
      <c r="G86" s="125">
        <v>0</v>
      </c>
      <c r="H86" s="125">
        <v>0</v>
      </c>
    </row>
    <row r="87" spans="2:11" x14ac:dyDescent="0.3">
      <c r="B87" s="122" t="s">
        <v>161</v>
      </c>
      <c r="C87" s="132">
        <v>312.5</v>
      </c>
      <c r="D87" s="132">
        <v>1300</v>
      </c>
      <c r="E87" s="132">
        <v>1300</v>
      </c>
      <c r="F87" s="132">
        <v>62.5</v>
      </c>
      <c r="G87" s="121">
        <v>0.2</v>
      </c>
      <c r="H87" s="121">
        <v>4.8000000000000001E-2</v>
      </c>
    </row>
    <row r="88" spans="2:11" x14ac:dyDescent="0.3">
      <c r="B88" s="122" t="s">
        <v>166</v>
      </c>
      <c r="C88" s="132">
        <v>800.01</v>
      </c>
      <c r="D88" s="132">
        <v>1000</v>
      </c>
      <c r="E88" s="132">
        <v>1000</v>
      </c>
      <c r="F88" s="132">
        <v>900</v>
      </c>
      <c r="G88" s="121">
        <v>1.1249</v>
      </c>
      <c r="H88" s="121">
        <v>0.9</v>
      </c>
    </row>
    <row r="89" spans="2:11" s="67" customFormat="1" x14ac:dyDescent="0.3">
      <c r="B89" s="124" t="s">
        <v>177</v>
      </c>
      <c r="C89" s="131">
        <v>502.4</v>
      </c>
      <c r="D89" s="131">
        <v>865</v>
      </c>
      <c r="E89" s="131">
        <v>865</v>
      </c>
      <c r="F89" s="131">
        <v>547.4</v>
      </c>
      <c r="G89" s="125">
        <v>1.0894999999999999</v>
      </c>
      <c r="H89" s="125">
        <v>0.63280000000000003</v>
      </c>
      <c r="J89" s="67" t="s">
        <v>225</v>
      </c>
    </row>
    <row r="90" spans="2:11" x14ac:dyDescent="0.3">
      <c r="B90" s="122" t="s">
        <v>158</v>
      </c>
      <c r="C90" s="132">
        <v>300</v>
      </c>
      <c r="D90" s="132">
        <v>600</v>
      </c>
      <c r="E90" s="132">
        <v>600</v>
      </c>
      <c r="F90" s="132">
        <v>345</v>
      </c>
      <c r="G90" s="121">
        <v>1.1499999999999999</v>
      </c>
      <c r="H90" s="121">
        <v>0.57499999999999996</v>
      </c>
    </row>
    <row r="91" spans="2:11" x14ac:dyDescent="0.3">
      <c r="B91" s="122" t="s">
        <v>161</v>
      </c>
      <c r="C91" s="132">
        <v>202.4</v>
      </c>
      <c r="D91" s="132">
        <v>265</v>
      </c>
      <c r="E91" s="132">
        <v>265</v>
      </c>
      <c r="F91" s="132">
        <v>202.4</v>
      </c>
      <c r="G91" s="121">
        <v>1</v>
      </c>
      <c r="H91" s="121">
        <v>0.76370000000000005</v>
      </c>
    </row>
    <row r="92" spans="2:11" s="67" customFormat="1" ht="16.95" customHeight="1" x14ac:dyDescent="0.3">
      <c r="B92" s="124" t="s">
        <v>178</v>
      </c>
      <c r="C92" s="126">
        <v>1859.35</v>
      </c>
      <c r="D92" s="131">
        <v>2550</v>
      </c>
      <c r="E92" s="131">
        <v>2550</v>
      </c>
      <c r="F92" s="131">
        <v>1566.66</v>
      </c>
      <c r="G92" s="125">
        <v>0.84250000000000003</v>
      </c>
      <c r="H92" s="125">
        <v>0.61429999999999996</v>
      </c>
    </row>
    <row r="93" spans="2:11" ht="18" customHeight="1" x14ac:dyDescent="0.3">
      <c r="B93" s="122" t="s">
        <v>161</v>
      </c>
      <c r="C93" s="123">
        <v>1859.35</v>
      </c>
      <c r="D93" s="132">
        <v>2550</v>
      </c>
      <c r="E93" s="132">
        <v>2550</v>
      </c>
      <c r="F93" s="122">
        <v>1566.66</v>
      </c>
      <c r="G93" s="121">
        <v>0.84250000000000003</v>
      </c>
      <c r="H93" s="121">
        <v>0.61429999999999996</v>
      </c>
    </row>
    <row r="94" spans="2:11" s="67" customFormat="1" ht="16.95" customHeight="1" x14ac:dyDescent="0.3">
      <c r="B94" s="124" t="s">
        <v>179</v>
      </c>
      <c r="C94" s="124">
        <v>1258.31</v>
      </c>
      <c r="D94" s="131">
        <v>4700</v>
      </c>
      <c r="E94" s="131">
        <v>4700</v>
      </c>
      <c r="F94" s="124">
        <v>1887.31</v>
      </c>
      <c r="G94" s="125">
        <v>1.4998</v>
      </c>
      <c r="H94" s="125">
        <v>0.40150000000000002</v>
      </c>
    </row>
    <row r="95" spans="2:11" ht="17.399999999999999" customHeight="1" x14ac:dyDescent="0.3">
      <c r="B95" s="122" t="s">
        <v>161</v>
      </c>
      <c r="C95" s="122">
        <v>1258.31</v>
      </c>
      <c r="D95" s="132">
        <v>2800</v>
      </c>
      <c r="E95" s="132">
        <v>2800</v>
      </c>
      <c r="F95" s="122">
        <v>1887.31</v>
      </c>
      <c r="G95" s="121">
        <v>1.4998</v>
      </c>
      <c r="H95" s="121">
        <v>0.40150000000000002</v>
      </c>
    </row>
    <row r="96" spans="2:11" x14ac:dyDescent="0.3">
      <c r="B96" s="122" t="s">
        <v>166</v>
      </c>
      <c r="C96" s="122"/>
      <c r="D96" s="132">
        <v>1900</v>
      </c>
      <c r="E96" s="132">
        <v>1900</v>
      </c>
      <c r="F96" s="132">
        <v>0</v>
      </c>
      <c r="G96" s="121">
        <v>0</v>
      </c>
      <c r="H96" s="121">
        <v>0</v>
      </c>
    </row>
    <row r="97" spans="2:8" s="67" customFormat="1" x14ac:dyDescent="0.3">
      <c r="B97" s="124" t="s">
        <v>180</v>
      </c>
      <c r="C97" s="124"/>
      <c r="D97" s="131"/>
      <c r="E97" s="131"/>
      <c r="F97" s="124"/>
      <c r="G97" s="125"/>
      <c r="H97" s="125"/>
    </row>
    <row r="98" spans="2:8" x14ac:dyDescent="0.3">
      <c r="B98" s="91" t="s">
        <v>156</v>
      </c>
      <c r="C98" s="122"/>
      <c r="D98" s="132"/>
      <c r="E98" s="132"/>
      <c r="F98" s="122"/>
      <c r="G98" s="121"/>
      <c r="H98" s="121"/>
    </row>
    <row r="99" spans="2:8" s="67" customFormat="1" x14ac:dyDescent="0.3">
      <c r="B99" s="124" t="s">
        <v>181</v>
      </c>
      <c r="C99" s="124">
        <v>98.09</v>
      </c>
      <c r="D99" s="131">
        <v>135</v>
      </c>
      <c r="E99" s="131">
        <v>135</v>
      </c>
      <c r="F99" s="131">
        <v>115</v>
      </c>
      <c r="G99" s="125">
        <v>1.1722999999999999</v>
      </c>
      <c r="H99" s="125">
        <v>0.8518</v>
      </c>
    </row>
    <row r="100" spans="2:8" x14ac:dyDescent="0.3">
      <c r="B100" s="122" t="s">
        <v>161</v>
      </c>
      <c r="C100" s="122">
        <v>98.09</v>
      </c>
      <c r="D100" s="132">
        <v>135</v>
      </c>
      <c r="E100" s="132">
        <v>135</v>
      </c>
      <c r="F100" s="132">
        <v>115</v>
      </c>
      <c r="G100" s="121">
        <v>1.1722999999999999</v>
      </c>
      <c r="H100" s="121">
        <v>0.8518</v>
      </c>
    </row>
    <row r="101" spans="2:8" s="67" customFormat="1" x14ac:dyDescent="0.3">
      <c r="B101" s="124" t="s">
        <v>182</v>
      </c>
      <c r="C101" s="131">
        <v>79.64</v>
      </c>
      <c r="D101" s="131">
        <v>100</v>
      </c>
      <c r="E101" s="131">
        <v>100</v>
      </c>
      <c r="F101" s="131">
        <v>0</v>
      </c>
      <c r="G101" s="125">
        <v>0</v>
      </c>
      <c r="H101" s="125">
        <v>0</v>
      </c>
    </row>
    <row r="102" spans="2:8" x14ac:dyDescent="0.3">
      <c r="B102" s="91" t="s">
        <v>155</v>
      </c>
      <c r="C102" s="132">
        <v>79.64</v>
      </c>
      <c r="D102" s="132">
        <v>100</v>
      </c>
      <c r="E102" s="132">
        <v>100</v>
      </c>
      <c r="F102" s="132">
        <v>0</v>
      </c>
      <c r="G102" s="121">
        <v>0</v>
      </c>
      <c r="H102" s="121">
        <v>0</v>
      </c>
    </row>
    <row r="103" spans="2:8" s="67" customFormat="1" x14ac:dyDescent="0.3">
      <c r="B103" s="124" t="s">
        <v>183</v>
      </c>
      <c r="C103" s="124">
        <v>746.25</v>
      </c>
      <c r="D103" s="131">
        <v>300</v>
      </c>
      <c r="E103" s="131">
        <v>300</v>
      </c>
      <c r="F103" s="131">
        <v>0</v>
      </c>
      <c r="G103" s="125">
        <v>0</v>
      </c>
      <c r="H103" s="125">
        <v>0</v>
      </c>
    </row>
    <row r="104" spans="2:8" x14ac:dyDescent="0.3">
      <c r="B104" s="91" t="s">
        <v>155</v>
      </c>
      <c r="C104" s="122">
        <v>746.25</v>
      </c>
      <c r="D104" s="132">
        <v>300</v>
      </c>
      <c r="E104" s="132">
        <v>300</v>
      </c>
      <c r="F104" s="132">
        <v>0</v>
      </c>
      <c r="G104" s="121">
        <v>0</v>
      </c>
      <c r="H104" s="121">
        <v>0</v>
      </c>
    </row>
    <row r="105" spans="2:8" s="67" customFormat="1" x14ac:dyDescent="0.3">
      <c r="B105" s="124" t="s">
        <v>187</v>
      </c>
      <c r="C105" s="126">
        <v>31474.37</v>
      </c>
      <c r="D105" s="131">
        <v>56513</v>
      </c>
      <c r="E105" s="131">
        <v>56513</v>
      </c>
      <c r="F105" s="124">
        <v>32913.78</v>
      </c>
      <c r="G105" s="125">
        <v>1.0457000000000001</v>
      </c>
      <c r="H105" s="125">
        <v>0.58240000000000003</v>
      </c>
    </row>
    <row r="106" spans="2:8" x14ac:dyDescent="0.3">
      <c r="B106" s="91" t="s">
        <v>155</v>
      </c>
      <c r="C106" s="123">
        <v>25375.86</v>
      </c>
      <c r="D106" s="132">
        <v>46300</v>
      </c>
      <c r="E106" s="132">
        <v>46300</v>
      </c>
      <c r="F106" s="122">
        <v>27099.439999999999</v>
      </c>
      <c r="G106" s="121">
        <v>1.0679000000000001</v>
      </c>
      <c r="H106" s="121">
        <v>0.58530000000000004</v>
      </c>
    </row>
    <row r="107" spans="2:8" x14ac:dyDescent="0.3">
      <c r="B107" s="122" t="s">
        <v>184</v>
      </c>
      <c r="C107" s="122"/>
      <c r="D107" s="132">
        <v>265</v>
      </c>
      <c r="E107" s="132">
        <v>265</v>
      </c>
      <c r="F107" s="132">
        <v>0</v>
      </c>
      <c r="G107" s="121">
        <v>0</v>
      </c>
      <c r="H107" s="121">
        <v>0</v>
      </c>
    </row>
    <row r="108" spans="2:8" x14ac:dyDescent="0.3">
      <c r="B108" s="122" t="s">
        <v>161</v>
      </c>
      <c r="C108" s="122">
        <v>366.22</v>
      </c>
      <c r="D108" s="132">
        <v>550</v>
      </c>
      <c r="E108" s="132">
        <v>550</v>
      </c>
      <c r="F108" s="122">
        <v>427.93</v>
      </c>
      <c r="G108" s="121">
        <v>1.1685000000000001</v>
      </c>
      <c r="H108" s="121">
        <v>0.77800000000000002</v>
      </c>
    </row>
    <row r="109" spans="2:8" x14ac:dyDescent="0.3">
      <c r="B109" s="91" t="s">
        <v>156</v>
      </c>
      <c r="C109" s="132">
        <v>3075</v>
      </c>
      <c r="D109" s="132">
        <v>0</v>
      </c>
      <c r="E109" s="132">
        <v>0</v>
      </c>
      <c r="F109" s="132">
        <v>0</v>
      </c>
      <c r="G109" s="121">
        <v>0</v>
      </c>
      <c r="H109" s="121">
        <v>0</v>
      </c>
    </row>
    <row r="110" spans="2:8" x14ac:dyDescent="0.3">
      <c r="B110" s="122" t="s">
        <v>185</v>
      </c>
      <c r="C110" s="132">
        <v>100</v>
      </c>
      <c r="D110" s="132">
        <v>398</v>
      </c>
      <c r="E110" s="132">
        <v>398</v>
      </c>
      <c r="F110" s="132">
        <v>0</v>
      </c>
      <c r="G110" s="121">
        <v>0</v>
      </c>
      <c r="H110" s="121">
        <v>0</v>
      </c>
    </row>
    <row r="111" spans="2:8" x14ac:dyDescent="0.3">
      <c r="B111" s="122" t="s">
        <v>166</v>
      </c>
      <c r="C111" s="123">
        <v>2557.29</v>
      </c>
      <c r="D111" s="132">
        <v>7000</v>
      </c>
      <c r="E111" s="132">
        <v>7000</v>
      </c>
      <c r="F111" s="122">
        <v>4706.41</v>
      </c>
      <c r="G111" s="121">
        <v>1.8403</v>
      </c>
      <c r="H111" s="121">
        <v>0.67230000000000001</v>
      </c>
    </row>
    <row r="112" spans="2:8" x14ac:dyDescent="0.3">
      <c r="B112" s="133" t="s">
        <v>186</v>
      </c>
      <c r="C112" s="132"/>
      <c r="D112" s="132">
        <v>2000</v>
      </c>
      <c r="E112" s="132">
        <v>2000</v>
      </c>
      <c r="F112" s="132">
        <v>680</v>
      </c>
      <c r="G112" s="121">
        <v>0</v>
      </c>
      <c r="H112" s="121">
        <v>0.34</v>
      </c>
    </row>
    <row r="113" spans="2:8" s="67" customFormat="1" x14ac:dyDescent="0.3">
      <c r="B113" s="124" t="s">
        <v>188</v>
      </c>
      <c r="C113" s="124">
        <v>689.97</v>
      </c>
      <c r="D113" s="131">
        <v>100</v>
      </c>
      <c r="E113" s="131">
        <v>100</v>
      </c>
      <c r="F113" s="131">
        <v>0</v>
      </c>
      <c r="G113" s="125">
        <v>0</v>
      </c>
      <c r="H113" s="125">
        <v>0</v>
      </c>
    </row>
    <row r="114" spans="2:8" x14ac:dyDescent="0.3">
      <c r="B114" s="91" t="s">
        <v>155</v>
      </c>
      <c r="C114" s="122">
        <v>689.97</v>
      </c>
      <c r="D114" s="132">
        <v>100</v>
      </c>
      <c r="E114" s="132">
        <v>100</v>
      </c>
      <c r="F114" s="132">
        <v>0</v>
      </c>
      <c r="G114" s="121">
        <v>0</v>
      </c>
      <c r="H114" s="121">
        <v>0</v>
      </c>
    </row>
    <row r="115" spans="2:8" x14ac:dyDescent="0.3">
      <c r="B115" s="65" t="s">
        <v>215</v>
      </c>
      <c r="C115" s="122">
        <v>841.34</v>
      </c>
      <c r="D115" s="131">
        <v>850</v>
      </c>
      <c r="E115" s="131">
        <v>850</v>
      </c>
      <c r="F115" s="124">
        <v>886.95</v>
      </c>
      <c r="G115" s="125">
        <v>1.0542</v>
      </c>
      <c r="H115" s="125">
        <v>1.0434000000000001</v>
      </c>
    </row>
    <row r="116" spans="2:8" x14ac:dyDescent="0.3">
      <c r="B116" s="91" t="s">
        <v>155</v>
      </c>
      <c r="C116" s="122">
        <v>841.34</v>
      </c>
      <c r="D116" s="132">
        <v>850</v>
      </c>
      <c r="E116" s="132">
        <v>850</v>
      </c>
      <c r="F116" s="122">
        <v>886.95</v>
      </c>
      <c r="G116" s="121">
        <v>1.0571999999999999</v>
      </c>
      <c r="H116" s="121">
        <v>1.0434000000000001</v>
      </c>
    </row>
    <row r="117" spans="2:8" x14ac:dyDescent="0.3">
      <c r="B117" s="91"/>
      <c r="C117" s="122"/>
      <c r="D117" s="132"/>
      <c r="E117" s="132"/>
      <c r="F117" s="122"/>
      <c r="G117" s="121"/>
      <c r="H117" s="121"/>
    </row>
    <row r="118" spans="2:8" x14ac:dyDescent="0.3">
      <c r="B118" s="65" t="s">
        <v>216</v>
      </c>
      <c r="C118" s="122">
        <v>234692.78</v>
      </c>
      <c r="D118" s="131">
        <v>0</v>
      </c>
      <c r="E118" s="131">
        <v>0</v>
      </c>
      <c r="F118" s="131">
        <v>0</v>
      </c>
      <c r="G118" s="125">
        <v>0</v>
      </c>
      <c r="H118" s="125">
        <v>0</v>
      </c>
    </row>
    <row r="119" spans="2:8" x14ac:dyDescent="0.3">
      <c r="B119" s="91" t="s">
        <v>156</v>
      </c>
      <c r="C119" s="122">
        <v>234692.78</v>
      </c>
      <c r="D119" s="132">
        <v>0</v>
      </c>
      <c r="E119" s="132">
        <v>0</v>
      </c>
      <c r="F119" s="132">
        <v>0</v>
      </c>
      <c r="G119" s="121">
        <v>0</v>
      </c>
      <c r="H119" s="121">
        <v>0</v>
      </c>
    </row>
    <row r="120" spans="2:8" s="67" customFormat="1" x14ac:dyDescent="0.3">
      <c r="B120" s="124" t="s">
        <v>189</v>
      </c>
      <c r="C120" s="131"/>
      <c r="D120" s="131">
        <v>800</v>
      </c>
      <c r="E120" s="131">
        <v>800</v>
      </c>
      <c r="F120" s="131">
        <v>0</v>
      </c>
      <c r="G120" s="125">
        <v>0</v>
      </c>
      <c r="H120" s="125">
        <v>0</v>
      </c>
    </row>
    <row r="121" spans="2:8" x14ac:dyDescent="0.3">
      <c r="B121" s="133" t="s">
        <v>186</v>
      </c>
      <c r="C121" s="132"/>
      <c r="D121" s="132">
        <v>800</v>
      </c>
      <c r="E121" s="132">
        <v>800</v>
      </c>
      <c r="F121" s="147">
        <v>0</v>
      </c>
      <c r="G121" s="121">
        <v>0</v>
      </c>
      <c r="H121" s="121">
        <v>0</v>
      </c>
    </row>
    <row r="122" spans="2:8" s="67" customFormat="1" x14ac:dyDescent="0.3">
      <c r="B122" s="124" t="s">
        <v>190</v>
      </c>
      <c r="C122" s="124"/>
      <c r="D122" s="131">
        <v>2500</v>
      </c>
      <c r="E122" s="131">
        <v>2500</v>
      </c>
      <c r="F122" s="131">
        <v>0</v>
      </c>
      <c r="G122" s="125">
        <v>0</v>
      </c>
      <c r="H122" s="125">
        <v>0</v>
      </c>
    </row>
    <row r="123" spans="2:8" x14ac:dyDescent="0.3">
      <c r="B123" s="133" t="s">
        <v>186</v>
      </c>
      <c r="C123" s="122"/>
      <c r="D123" s="132">
        <v>2500</v>
      </c>
      <c r="E123" s="132">
        <v>2500</v>
      </c>
      <c r="F123" s="132">
        <v>0</v>
      </c>
      <c r="G123" s="121">
        <v>0</v>
      </c>
      <c r="H123" s="121">
        <v>0</v>
      </c>
    </row>
    <row r="124" spans="2:8" s="67" customFormat="1" x14ac:dyDescent="0.3">
      <c r="B124" s="124" t="s">
        <v>191</v>
      </c>
      <c r="C124" s="124"/>
      <c r="D124" s="131">
        <v>1000</v>
      </c>
      <c r="E124" s="131">
        <v>1000</v>
      </c>
      <c r="F124" s="131">
        <v>0</v>
      </c>
      <c r="G124" s="125">
        <v>0</v>
      </c>
      <c r="H124" s="125">
        <v>0</v>
      </c>
    </row>
    <row r="125" spans="2:8" x14ac:dyDescent="0.3">
      <c r="B125" s="133" t="s">
        <v>186</v>
      </c>
      <c r="C125" s="122"/>
      <c r="D125" s="132">
        <v>1000</v>
      </c>
      <c r="E125" s="132">
        <v>100</v>
      </c>
      <c r="F125" s="132">
        <v>0</v>
      </c>
      <c r="G125" s="121">
        <v>0</v>
      </c>
      <c r="H125" s="121">
        <v>0</v>
      </c>
    </row>
    <row r="126" spans="2:8" s="67" customFormat="1" x14ac:dyDescent="0.3">
      <c r="B126" s="124" t="s">
        <v>192</v>
      </c>
      <c r="C126" s="126"/>
      <c r="D126" s="131"/>
      <c r="E126" s="131"/>
      <c r="F126" s="131"/>
      <c r="G126" s="125"/>
      <c r="H126" s="125"/>
    </row>
    <row r="127" spans="2:8" x14ac:dyDescent="0.3">
      <c r="B127" s="91" t="s">
        <v>156</v>
      </c>
      <c r="C127" s="123"/>
      <c r="D127" s="132"/>
      <c r="E127" s="132"/>
      <c r="F127" s="132"/>
      <c r="G127" s="121"/>
      <c r="H127" s="121"/>
    </row>
    <row r="128" spans="2:8" s="67" customFormat="1" x14ac:dyDescent="0.3">
      <c r="B128" s="124" t="s">
        <v>193</v>
      </c>
      <c r="C128" s="131">
        <v>100</v>
      </c>
      <c r="D128" s="131">
        <v>22900</v>
      </c>
      <c r="E128" s="131">
        <v>22900</v>
      </c>
      <c r="F128" s="131">
        <v>0</v>
      </c>
      <c r="G128" s="125">
        <v>0</v>
      </c>
      <c r="H128" s="125">
        <v>0</v>
      </c>
    </row>
    <row r="129" spans="2:8" x14ac:dyDescent="0.3">
      <c r="B129" s="91" t="s">
        <v>155</v>
      </c>
      <c r="C129" s="132"/>
      <c r="D129" s="132">
        <v>22000</v>
      </c>
      <c r="E129" s="132">
        <v>22000</v>
      </c>
      <c r="F129" s="132">
        <v>0</v>
      </c>
      <c r="G129" s="121">
        <v>0</v>
      </c>
      <c r="H129" s="121">
        <v>0</v>
      </c>
    </row>
    <row r="130" spans="2:8" x14ac:dyDescent="0.3">
      <c r="B130" s="122" t="s">
        <v>161</v>
      </c>
      <c r="C130" s="132">
        <v>100</v>
      </c>
      <c r="D130" s="132">
        <v>900</v>
      </c>
      <c r="E130" s="132">
        <v>900</v>
      </c>
      <c r="F130" s="132">
        <v>0</v>
      </c>
      <c r="G130" s="121">
        <v>0</v>
      </c>
      <c r="H130" s="121">
        <v>0</v>
      </c>
    </row>
    <row r="131" spans="2:8" x14ac:dyDescent="0.3">
      <c r="B131" s="134"/>
      <c r="C131" s="146"/>
      <c r="D131" s="134"/>
      <c r="E131" s="134"/>
      <c r="F131" s="146"/>
      <c r="G131" s="135"/>
      <c r="H131" s="135"/>
    </row>
    <row r="132" spans="2:8" x14ac:dyDescent="0.3">
      <c r="B132" s="134"/>
      <c r="C132" s="134"/>
      <c r="D132" s="146"/>
      <c r="E132" s="146"/>
      <c r="F132" s="146"/>
      <c r="G132" s="135"/>
      <c r="H132" s="135"/>
    </row>
    <row r="133" spans="2:8" x14ac:dyDescent="0.3">
      <c r="B133" s="122"/>
      <c r="C133" s="122"/>
      <c r="D133" s="122"/>
      <c r="E133" s="122"/>
      <c r="F133" s="122"/>
      <c r="G133" s="121"/>
      <c r="H133" s="121"/>
    </row>
    <row r="134" spans="2:8" x14ac:dyDescent="0.3">
      <c r="B134" s="124" t="s">
        <v>195</v>
      </c>
      <c r="C134" s="126">
        <v>948702.38</v>
      </c>
      <c r="D134" s="126">
        <v>1678420</v>
      </c>
      <c r="E134" s="126">
        <v>1678420</v>
      </c>
      <c r="F134" s="126">
        <v>849675.75</v>
      </c>
      <c r="G134" s="125">
        <v>0.89559999999999995</v>
      </c>
      <c r="H134" s="125">
        <v>0.50619999999999998</v>
      </c>
    </row>
    <row r="135" spans="2:8" x14ac:dyDescent="0.3">
      <c r="B135" s="122"/>
      <c r="C135" s="122"/>
      <c r="D135" s="122"/>
      <c r="E135" s="122"/>
      <c r="F135" s="122"/>
      <c r="G135" s="121"/>
      <c r="H135" s="121"/>
    </row>
    <row r="136" spans="2:8" x14ac:dyDescent="0.3">
      <c r="B136" s="122" t="s">
        <v>196</v>
      </c>
      <c r="C136" s="123">
        <v>33806.51</v>
      </c>
      <c r="D136" s="132">
        <v>122367</v>
      </c>
      <c r="E136" s="132">
        <v>122367</v>
      </c>
      <c r="F136" s="123">
        <v>65597.56</v>
      </c>
      <c r="G136" s="121">
        <v>1.9402999999999999</v>
      </c>
      <c r="H136" s="121">
        <v>0.53600000000000003</v>
      </c>
    </row>
    <row r="137" spans="2:8" x14ac:dyDescent="0.3">
      <c r="B137" s="124" t="s">
        <v>224</v>
      </c>
      <c r="C137" s="126">
        <v>614862.6</v>
      </c>
      <c r="D137" s="131"/>
      <c r="E137" s="131"/>
      <c r="F137" s="126"/>
      <c r="G137" s="125"/>
      <c r="H137" s="125"/>
    </row>
    <row r="138" spans="2:8" x14ac:dyDescent="0.3">
      <c r="B138" s="122" t="s">
        <v>197</v>
      </c>
      <c r="C138" s="123">
        <v>573120.79</v>
      </c>
      <c r="D138" s="123">
        <v>1268600</v>
      </c>
      <c r="E138" s="132">
        <v>1268600</v>
      </c>
      <c r="F138" s="123">
        <v>646775.11</v>
      </c>
      <c r="G138" s="121">
        <v>1.1285000000000001</v>
      </c>
      <c r="H138" s="121">
        <v>0.50980000000000003</v>
      </c>
    </row>
    <row r="139" spans="2:8" x14ac:dyDescent="0.3">
      <c r="B139" s="122" t="s">
        <v>222</v>
      </c>
      <c r="C139" s="123">
        <v>41496.410000000003</v>
      </c>
      <c r="D139" s="123">
        <v>80000</v>
      </c>
      <c r="E139" s="132">
        <v>80000</v>
      </c>
      <c r="F139" s="123">
        <v>43608.44</v>
      </c>
      <c r="G139" s="121">
        <v>10.5808</v>
      </c>
      <c r="H139" s="121">
        <v>0.54510000000000003</v>
      </c>
    </row>
    <row r="140" spans="2:8" x14ac:dyDescent="0.3">
      <c r="B140" s="122" t="s">
        <v>223</v>
      </c>
      <c r="C140" s="123">
        <v>245.42</v>
      </c>
      <c r="D140" s="123">
        <v>263</v>
      </c>
      <c r="E140" s="132">
        <v>263</v>
      </c>
      <c r="F140" s="123">
        <v>254.21</v>
      </c>
      <c r="G140" s="121">
        <v>1.0358000000000001</v>
      </c>
      <c r="H140" s="121">
        <v>0.96650000000000003</v>
      </c>
    </row>
    <row r="141" spans="2:8" x14ac:dyDescent="0.3">
      <c r="B141" s="122" t="s">
        <v>239</v>
      </c>
      <c r="C141" s="123"/>
      <c r="D141" s="123">
        <v>10412</v>
      </c>
      <c r="E141" s="132">
        <v>10412</v>
      </c>
      <c r="F141" s="123">
        <v>5766.16</v>
      </c>
      <c r="G141" s="121">
        <v>0</v>
      </c>
      <c r="H141" s="121">
        <v>0.55369999999999997</v>
      </c>
    </row>
    <row r="142" spans="2:8" x14ac:dyDescent="0.3">
      <c r="B142" s="122" t="s">
        <v>198</v>
      </c>
      <c r="C142" s="123">
        <v>0</v>
      </c>
      <c r="D142" s="132">
        <v>265</v>
      </c>
      <c r="E142" s="132">
        <v>265</v>
      </c>
      <c r="F142" s="132">
        <v>0</v>
      </c>
      <c r="G142" s="121">
        <v>0</v>
      </c>
      <c r="H142" s="121">
        <v>0</v>
      </c>
    </row>
    <row r="143" spans="2:8" x14ac:dyDescent="0.3">
      <c r="B143" s="122" t="s">
        <v>199</v>
      </c>
      <c r="C143" s="123">
        <v>36360.449999999997</v>
      </c>
      <c r="D143" s="132">
        <v>77100</v>
      </c>
      <c r="E143" s="132">
        <v>77100</v>
      </c>
      <c r="F143" s="122">
        <v>45332.29</v>
      </c>
      <c r="G143" s="121">
        <v>1.2466999999999999</v>
      </c>
      <c r="H143" s="121">
        <v>0.58789999999999998</v>
      </c>
    </row>
    <row r="144" spans="2:8" x14ac:dyDescent="0.3">
      <c r="B144" s="122" t="s">
        <v>200</v>
      </c>
      <c r="C144" s="132">
        <v>100</v>
      </c>
      <c r="D144" s="132">
        <v>398</v>
      </c>
      <c r="E144" s="132">
        <v>398</v>
      </c>
      <c r="F144" s="132">
        <v>0</v>
      </c>
      <c r="G144" s="121">
        <v>0</v>
      </c>
      <c r="H144" s="121">
        <v>0</v>
      </c>
    </row>
    <row r="145" spans="2:8" x14ac:dyDescent="0.3">
      <c r="B145" s="122" t="s">
        <v>201</v>
      </c>
      <c r="C145" s="123">
        <v>3357.3</v>
      </c>
      <c r="D145" s="132">
        <v>24900</v>
      </c>
      <c r="E145" s="148">
        <v>24900</v>
      </c>
      <c r="F145" s="132">
        <v>5606.41</v>
      </c>
      <c r="G145" s="121">
        <v>1.6698999999999999</v>
      </c>
      <c r="H145" s="121">
        <v>0.22509999999999999</v>
      </c>
    </row>
    <row r="146" spans="2:8" x14ac:dyDescent="0.3">
      <c r="B146" s="122" t="s">
        <v>202</v>
      </c>
      <c r="C146" s="122">
        <v>0</v>
      </c>
      <c r="D146" s="132">
        <v>664</v>
      </c>
      <c r="E146" s="132">
        <v>664</v>
      </c>
      <c r="F146" s="132">
        <v>0</v>
      </c>
      <c r="G146" s="121">
        <v>0</v>
      </c>
      <c r="H146" s="121">
        <v>0</v>
      </c>
    </row>
    <row r="147" spans="2:8" x14ac:dyDescent="0.3">
      <c r="B147" s="122" t="s">
        <v>203</v>
      </c>
      <c r="C147" s="122">
        <v>0</v>
      </c>
      <c r="D147" s="132">
        <v>2000</v>
      </c>
      <c r="E147" s="132">
        <v>2000</v>
      </c>
      <c r="F147" s="132">
        <v>680</v>
      </c>
      <c r="G147" s="121">
        <v>0</v>
      </c>
      <c r="H147" s="121">
        <v>0.34</v>
      </c>
    </row>
    <row r="148" spans="2:8" x14ac:dyDescent="0.3">
      <c r="B148" s="122" t="s">
        <v>208</v>
      </c>
      <c r="C148" s="123">
        <v>25422.720000000001</v>
      </c>
      <c r="D148" s="132">
        <v>64251</v>
      </c>
      <c r="E148" s="132">
        <v>64251</v>
      </c>
      <c r="F148" s="132">
        <v>36055.57</v>
      </c>
      <c r="G148" s="121">
        <v>1.4762999999999999</v>
      </c>
      <c r="H148" s="121">
        <v>0.56110000000000004</v>
      </c>
    </row>
    <row r="149" spans="2:8" x14ac:dyDescent="0.3">
      <c r="B149" s="122"/>
      <c r="C149" s="122"/>
      <c r="D149" s="132"/>
      <c r="E149" s="132"/>
      <c r="F149" s="123"/>
      <c r="G149" s="121"/>
      <c r="H149" s="121"/>
    </row>
    <row r="150" spans="2:8" x14ac:dyDescent="0.3">
      <c r="B150" s="122" t="s">
        <v>130</v>
      </c>
      <c r="C150" s="124">
        <v>234792.78</v>
      </c>
      <c r="D150" s="131">
        <v>27200</v>
      </c>
      <c r="E150" s="131">
        <v>27200</v>
      </c>
      <c r="F150" s="131">
        <v>0</v>
      </c>
      <c r="G150" s="125">
        <v>0</v>
      </c>
      <c r="H150" s="125">
        <v>0</v>
      </c>
    </row>
    <row r="151" spans="2:8" x14ac:dyDescent="0.3">
      <c r="B151" s="122"/>
      <c r="C151" s="122"/>
      <c r="D151" s="132"/>
      <c r="E151" s="132"/>
      <c r="F151" s="123"/>
      <c r="G151" s="121"/>
      <c r="H151" s="121"/>
    </row>
    <row r="152" spans="2:8" x14ac:dyDescent="0.3">
      <c r="B152" s="122" t="s">
        <v>204</v>
      </c>
      <c r="C152" s="122">
        <v>0</v>
      </c>
      <c r="D152" s="132">
        <v>22000</v>
      </c>
      <c r="E152" s="132">
        <v>22000</v>
      </c>
      <c r="F152" s="132">
        <v>0</v>
      </c>
      <c r="G152" s="121">
        <v>0</v>
      </c>
      <c r="H152" s="121">
        <v>0</v>
      </c>
    </row>
    <row r="153" spans="2:8" x14ac:dyDescent="0.3">
      <c r="B153" s="122" t="s">
        <v>205</v>
      </c>
      <c r="C153" s="132">
        <v>100</v>
      </c>
      <c r="D153" s="132">
        <v>900</v>
      </c>
      <c r="E153" s="132">
        <v>900</v>
      </c>
      <c r="F153" s="132">
        <v>0</v>
      </c>
      <c r="G153" s="121">
        <v>0</v>
      </c>
      <c r="H153" s="121">
        <v>0</v>
      </c>
    </row>
    <row r="154" spans="2:8" x14ac:dyDescent="0.3">
      <c r="B154" s="122" t="s">
        <v>209</v>
      </c>
      <c r="C154" s="123">
        <v>234692.78</v>
      </c>
      <c r="D154" s="132">
        <v>0</v>
      </c>
      <c r="E154" s="132">
        <v>0</v>
      </c>
      <c r="F154" s="132">
        <v>0</v>
      </c>
      <c r="G154" s="121">
        <v>0</v>
      </c>
      <c r="H154" s="121">
        <v>0</v>
      </c>
    </row>
    <row r="155" spans="2:8" x14ac:dyDescent="0.3">
      <c r="B155" s="122" t="s">
        <v>206</v>
      </c>
      <c r="C155" s="132">
        <v>0</v>
      </c>
      <c r="D155" s="132">
        <v>4300</v>
      </c>
      <c r="E155" s="132">
        <v>4300</v>
      </c>
      <c r="F155" s="132">
        <v>0</v>
      </c>
      <c r="G155" s="121">
        <v>0</v>
      </c>
      <c r="H155" s="121">
        <v>0</v>
      </c>
    </row>
    <row r="156" spans="2:8" x14ac:dyDescent="0.3">
      <c r="B156" s="122"/>
      <c r="C156" s="123"/>
      <c r="D156" s="132"/>
      <c r="E156" s="132"/>
      <c r="F156" s="123"/>
      <c r="G156" s="121"/>
      <c r="H156" s="121"/>
    </row>
    <row r="157" spans="2:8" x14ac:dyDescent="0.3">
      <c r="B157" s="122"/>
      <c r="C157" s="123"/>
      <c r="D157" s="132"/>
      <c r="E157" s="132"/>
      <c r="F157" s="123"/>
      <c r="G157" s="121"/>
      <c r="H157" s="121"/>
    </row>
    <row r="158" spans="2:8" x14ac:dyDescent="0.3">
      <c r="B158" s="134"/>
      <c r="C158" s="134"/>
      <c r="D158" s="134"/>
      <c r="E158" s="134"/>
      <c r="F158" s="134"/>
      <c r="G158" s="135"/>
      <c r="H158" s="135"/>
    </row>
    <row r="159" spans="2:8" x14ac:dyDescent="0.3">
      <c r="B159" s="134"/>
      <c r="C159" s="134"/>
      <c r="D159" s="134"/>
      <c r="E159" s="134"/>
      <c r="F159" s="134"/>
      <c r="G159" s="135"/>
      <c r="H159" s="135"/>
    </row>
    <row r="160" spans="2:8" x14ac:dyDescent="0.3">
      <c r="B160" s="134"/>
      <c r="C160" s="134"/>
      <c r="D160" s="134"/>
      <c r="E160" s="134"/>
      <c r="F160" s="134"/>
      <c r="G160" s="135"/>
      <c r="H160" s="135"/>
    </row>
    <row r="161" spans="2:8" x14ac:dyDescent="0.3">
      <c r="B161" s="134"/>
      <c r="C161" s="134"/>
      <c r="D161" s="134"/>
      <c r="E161" s="134"/>
      <c r="F161" s="134"/>
      <c r="G161" s="135"/>
      <c r="H161" s="135"/>
    </row>
    <row r="162" spans="2:8" x14ac:dyDescent="0.3">
      <c r="B162" s="134"/>
      <c r="C162" s="134"/>
      <c r="D162" s="134"/>
      <c r="E162" s="134"/>
      <c r="F162" s="134"/>
      <c r="G162" s="135"/>
      <c r="H162" s="135"/>
    </row>
    <row r="163" spans="2:8" x14ac:dyDescent="0.3">
      <c r="B163" s="134"/>
      <c r="C163" s="134"/>
      <c r="D163" s="134"/>
      <c r="E163" s="134"/>
      <c r="F163" s="134"/>
      <c r="G163" s="135"/>
      <c r="H163" s="135"/>
    </row>
    <row r="164" spans="2:8" x14ac:dyDescent="0.3">
      <c r="B164" s="134"/>
      <c r="C164" s="134"/>
      <c r="D164" s="134"/>
      <c r="E164" s="134"/>
      <c r="F164" s="134"/>
      <c r="G164" s="135"/>
      <c r="H164" s="135"/>
    </row>
    <row r="165" spans="2:8" x14ac:dyDescent="0.3">
      <c r="B165" s="98"/>
      <c r="C165" s="98"/>
      <c r="D165" s="98"/>
      <c r="E165" s="98"/>
      <c r="F165" s="98"/>
      <c r="G165" s="120"/>
      <c r="H165" s="120"/>
    </row>
    <row r="166" spans="2:8" x14ac:dyDescent="0.3">
      <c r="B166" s="98"/>
      <c r="C166" s="98"/>
      <c r="D166" s="98"/>
      <c r="E166" s="98"/>
      <c r="F166" s="98"/>
      <c r="G166" s="120"/>
      <c r="H166" s="120"/>
    </row>
    <row r="167" spans="2:8" x14ac:dyDescent="0.3">
      <c r="B167" s="98"/>
      <c r="C167" s="98"/>
      <c r="D167" s="98"/>
      <c r="E167" s="98"/>
      <c r="F167" s="98"/>
      <c r="G167" s="120"/>
      <c r="H167" s="120"/>
    </row>
    <row r="168" spans="2:8" x14ac:dyDescent="0.3">
      <c r="B168" s="98"/>
      <c r="C168" s="98"/>
      <c r="D168" s="98"/>
      <c r="E168" s="98"/>
      <c r="F168" s="98"/>
      <c r="G168" s="120"/>
      <c r="H168" s="120"/>
    </row>
    <row r="169" spans="2:8" x14ac:dyDescent="0.3">
      <c r="B169" s="98"/>
      <c r="C169" s="98"/>
      <c r="D169" s="98"/>
      <c r="E169" s="98"/>
      <c r="F169" s="98"/>
      <c r="G169" s="120"/>
      <c r="H169" s="120"/>
    </row>
    <row r="170" spans="2:8" x14ac:dyDescent="0.3">
      <c r="B170" s="98"/>
      <c r="C170" s="98"/>
      <c r="D170" s="98"/>
      <c r="E170" s="98"/>
      <c r="F170" s="98"/>
      <c r="G170" s="120"/>
      <c r="H170" s="120"/>
    </row>
    <row r="171" spans="2:8" x14ac:dyDescent="0.3">
      <c r="B171" s="98"/>
      <c r="C171" s="98"/>
      <c r="D171" s="98"/>
      <c r="E171" s="98"/>
      <c r="F171" s="98"/>
      <c r="G171" s="120"/>
      <c r="H171" s="120"/>
    </row>
    <row r="172" spans="2:8" x14ac:dyDescent="0.3">
      <c r="B172" s="98"/>
      <c r="C172" s="98"/>
      <c r="D172" s="98"/>
      <c r="E172" s="98"/>
      <c r="F172" s="98"/>
      <c r="G172" s="120"/>
      <c r="H172" s="120"/>
    </row>
    <row r="173" spans="2:8" x14ac:dyDescent="0.3">
      <c r="B173" s="98"/>
      <c r="C173" s="98"/>
      <c r="D173" s="98"/>
      <c r="E173" s="98"/>
      <c r="F173" s="98"/>
      <c r="G173" s="120"/>
      <c r="H173" s="120"/>
    </row>
    <row r="174" spans="2:8" x14ac:dyDescent="0.3">
      <c r="B174" s="98"/>
      <c r="C174" s="98"/>
      <c r="D174" s="98"/>
      <c r="E174" s="98"/>
      <c r="F174" s="98"/>
      <c r="G174" s="120"/>
      <c r="H174" s="120"/>
    </row>
    <row r="175" spans="2:8" x14ac:dyDescent="0.3">
      <c r="B175" s="98"/>
      <c r="C175" s="98"/>
      <c r="D175" s="98"/>
      <c r="E175" s="98"/>
      <c r="F175" s="98"/>
      <c r="G175" s="120"/>
      <c r="H175" s="120"/>
    </row>
    <row r="176" spans="2:8" x14ac:dyDescent="0.3">
      <c r="B176" s="98"/>
      <c r="C176" s="98"/>
      <c r="D176" s="98"/>
      <c r="E176" s="98"/>
      <c r="F176" s="98"/>
      <c r="G176" s="120"/>
      <c r="H176" s="120"/>
    </row>
    <row r="177" spans="2:8" x14ac:dyDescent="0.3">
      <c r="B177" s="98"/>
      <c r="C177" s="98"/>
      <c r="D177" s="98"/>
      <c r="E177" s="98"/>
      <c r="F177" s="98"/>
      <c r="G177" s="120"/>
      <c r="H177" s="120"/>
    </row>
    <row r="178" spans="2:8" x14ac:dyDescent="0.3">
      <c r="B178" s="98"/>
      <c r="C178" s="98"/>
      <c r="D178" s="98"/>
      <c r="E178" s="98"/>
      <c r="F178" s="98"/>
      <c r="G178" s="120"/>
      <c r="H178" s="120"/>
    </row>
    <row r="179" spans="2:8" x14ac:dyDescent="0.3">
      <c r="B179" s="98"/>
      <c r="C179" s="98"/>
      <c r="D179" s="98"/>
      <c r="E179" s="98"/>
      <c r="F179" s="98"/>
      <c r="G179" s="120"/>
      <c r="H179" s="120"/>
    </row>
    <row r="180" spans="2:8" x14ac:dyDescent="0.3">
      <c r="B180" s="98"/>
      <c r="C180" s="98"/>
      <c r="D180" s="98"/>
      <c r="E180" s="98"/>
      <c r="F180" s="98"/>
      <c r="G180" s="120"/>
      <c r="H180" s="120"/>
    </row>
    <row r="181" spans="2:8" x14ac:dyDescent="0.3">
      <c r="B181" s="98"/>
      <c r="C181" s="98"/>
      <c r="D181" s="98"/>
      <c r="E181" s="98"/>
      <c r="F181" s="98"/>
      <c r="G181" s="120"/>
      <c r="H181" s="120"/>
    </row>
    <row r="182" spans="2:8" x14ac:dyDescent="0.3">
      <c r="B182" s="98"/>
      <c r="C182" s="98"/>
      <c r="D182" s="98"/>
      <c r="E182" s="98"/>
      <c r="F182" s="98"/>
      <c r="G182" s="120"/>
      <c r="H182" s="120"/>
    </row>
    <row r="183" spans="2:8" x14ac:dyDescent="0.3">
      <c r="B183" s="98"/>
      <c r="C183" s="98"/>
      <c r="D183" s="98"/>
      <c r="E183" s="98"/>
      <c r="F183" s="98"/>
      <c r="G183" s="120"/>
      <c r="H183" s="120"/>
    </row>
    <row r="184" spans="2:8" x14ac:dyDescent="0.3">
      <c r="B184" s="98"/>
      <c r="C184" s="98"/>
      <c r="D184" s="98"/>
      <c r="E184" s="98"/>
      <c r="F184" s="98"/>
      <c r="G184" s="120"/>
      <c r="H184" s="120"/>
    </row>
    <row r="185" spans="2:8" x14ac:dyDescent="0.3">
      <c r="B185" s="98"/>
      <c r="C185" s="98"/>
      <c r="D185" s="98"/>
      <c r="E185" s="98"/>
      <c r="F185" s="98"/>
      <c r="G185" s="120"/>
      <c r="H185" s="120"/>
    </row>
    <row r="186" spans="2:8" x14ac:dyDescent="0.3">
      <c r="B186" s="98"/>
      <c r="C186" s="98"/>
      <c r="D186" s="98"/>
      <c r="E186" s="98"/>
      <c r="F186" s="98"/>
      <c r="G186" s="120"/>
      <c r="H186" s="120"/>
    </row>
    <row r="187" spans="2:8" x14ac:dyDescent="0.3">
      <c r="B187" s="98"/>
      <c r="C187" s="98"/>
      <c r="D187" s="98"/>
      <c r="E187" s="98"/>
      <c r="F187" s="98"/>
      <c r="G187" s="120"/>
      <c r="H187" s="120"/>
    </row>
    <row r="188" spans="2:8" x14ac:dyDescent="0.3">
      <c r="B188" s="98"/>
      <c r="C188" s="98"/>
      <c r="D188" s="98"/>
      <c r="E188" s="98"/>
      <c r="F188" s="98"/>
      <c r="G188" s="120"/>
      <c r="H188" s="120"/>
    </row>
    <row r="189" spans="2:8" x14ac:dyDescent="0.3">
      <c r="B189" s="98"/>
      <c r="C189" s="98"/>
      <c r="D189" s="98"/>
      <c r="E189" s="98"/>
      <c r="F189" s="98"/>
      <c r="G189" s="120"/>
      <c r="H189" s="120"/>
    </row>
    <row r="190" spans="2:8" x14ac:dyDescent="0.3">
      <c r="B190" s="98"/>
      <c r="C190" s="98"/>
      <c r="D190" s="98"/>
      <c r="E190" s="98"/>
      <c r="F190" s="98"/>
      <c r="G190" s="120"/>
      <c r="H190" s="120"/>
    </row>
    <row r="191" spans="2:8" x14ac:dyDescent="0.3">
      <c r="B191" s="98"/>
      <c r="C191" s="98"/>
      <c r="D191" s="98"/>
      <c r="E191" s="98"/>
      <c r="F191" s="98"/>
      <c r="G191" s="120"/>
      <c r="H191" s="120"/>
    </row>
    <row r="192" spans="2:8" x14ac:dyDescent="0.3">
      <c r="B192" s="98"/>
      <c r="C192" s="98"/>
      <c r="D192" s="98"/>
      <c r="E192" s="98"/>
      <c r="F192" s="98"/>
      <c r="G192" s="120"/>
      <c r="H192" s="120"/>
    </row>
    <row r="193" spans="2:8" x14ac:dyDescent="0.3">
      <c r="B193" s="98"/>
      <c r="C193" s="98"/>
      <c r="D193" s="98"/>
      <c r="E193" s="98"/>
      <c r="F193" s="98"/>
      <c r="G193" s="120"/>
      <c r="H193" s="120"/>
    </row>
    <row r="194" spans="2:8" x14ac:dyDescent="0.3">
      <c r="B194" s="98"/>
      <c r="C194" s="98"/>
      <c r="D194" s="98"/>
      <c r="E194" s="98"/>
      <c r="F194" s="98"/>
      <c r="G194" s="120"/>
      <c r="H194" s="120"/>
    </row>
    <row r="195" spans="2:8" x14ac:dyDescent="0.3">
      <c r="B195" s="98"/>
      <c r="C195" s="98"/>
      <c r="D195" s="98"/>
      <c r="E195" s="98"/>
      <c r="F195" s="98"/>
      <c r="G195" s="120"/>
      <c r="H195" s="120"/>
    </row>
    <row r="196" spans="2:8" x14ac:dyDescent="0.3">
      <c r="B196" s="98"/>
      <c r="C196" s="98"/>
      <c r="D196" s="98"/>
      <c r="E196" s="98"/>
      <c r="F196" s="98"/>
      <c r="G196" s="120"/>
      <c r="H196" s="120"/>
    </row>
    <row r="197" spans="2:8" x14ac:dyDescent="0.3">
      <c r="B197" s="98"/>
      <c r="C197" s="98"/>
      <c r="D197" s="98"/>
      <c r="E197" s="98"/>
      <c r="F197" s="98"/>
      <c r="G197" s="120"/>
      <c r="H197" s="120"/>
    </row>
    <row r="198" spans="2:8" x14ac:dyDescent="0.3">
      <c r="B198" s="98"/>
      <c r="C198" s="98"/>
      <c r="D198" s="98"/>
      <c r="E198" s="98"/>
      <c r="F198" s="98"/>
      <c r="G198" s="120"/>
      <c r="H198" s="120"/>
    </row>
    <row r="199" spans="2:8" x14ac:dyDescent="0.3">
      <c r="B199" s="98"/>
      <c r="C199" s="98"/>
      <c r="D199" s="98"/>
      <c r="E199" s="98"/>
      <c r="F199" s="98"/>
      <c r="G199" s="120"/>
      <c r="H199" s="120"/>
    </row>
    <row r="200" spans="2:8" x14ac:dyDescent="0.3">
      <c r="B200" s="98"/>
      <c r="C200" s="98"/>
      <c r="D200" s="98"/>
      <c r="E200" s="98"/>
      <c r="F200" s="98"/>
      <c r="G200" s="120"/>
      <c r="H200" s="120"/>
    </row>
    <row r="201" spans="2:8" x14ac:dyDescent="0.3">
      <c r="B201" s="98"/>
      <c r="C201" s="98"/>
      <c r="D201" s="98"/>
      <c r="E201" s="98"/>
      <c r="F201" s="98"/>
      <c r="G201" s="120"/>
      <c r="H201" s="120"/>
    </row>
    <row r="202" spans="2:8" x14ac:dyDescent="0.3">
      <c r="B202" s="98"/>
      <c r="C202" s="98"/>
      <c r="D202" s="98"/>
      <c r="E202" s="98"/>
      <c r="F202" s="98"/>
      <c r="G202" s="120"/>
      <c r="H202" s="120"/>
    </row>
    <row r="203" spans="2:8" x14ac:dyDescent="0.3">
      <c r="B203" s="98"/>
      <c r="C203" s="98"/>
      <c r="D203" s="98"/>
      <c r="E203" s="98"/>
      <c r="F203" s="98"/>
      <c r="G203" s="120"/>
      <c r="H203" s="120"/>
    </row>
    <row r="204" spans="2:8" x14ac:dyDescent="0.3">
      <c r="B204" s="98"/>
      <c r="C204" s="98"/>
      <c r="D204" s="98"/>
      <c r="E204" s="98"/>
      <c r="F204" s="98"/>
      <c r="G204" s="120"/>
      <c r="H204" s="120"/>
    </row>
    <row r="205" spans="2:8" x14ac:dyDescent="0.3">
      <c r="B205" s="98"/>
      <c r="C205" s="98"/>
      <c r="D205" s="98"/>
      <c r="E205" s="98"/>
      <c r="F205" s="98"/>
      <c r="G205" s="120"/>
      <c r="H205" s="120"/>
    </row>
    <row r="206" spans="2:8" x14ac:dyDescent="0.3">
      <c r="B206" s="98"/>
      <c r="C206" s="98"/>
      <c r="D206" s="98"/>
      <c r="E206" s="98"/>
      <c r="F206" s="98"/>
      <c r="G206" s="120"/>
      <c r="H206" s="120"/>
    </row>
    <row r="207" spans="2:8" x14ac:dyDescent="0.3">
      <c r="B207" s="98"/>
      <c r="C207" s="98"/>
      <c r="D207" s="98"/>
      <c r="E207" s="98"/>
      <c r="F207" s="98"/>
      <c r="G207" s="120"/>
      <c r="H207" s="120"/>
    </row>
    <row r="208" spans="2:8" x14ac:dyDescent="0.3">
      <c r="B208" s="98"/>
      <c r="C208" s="98"/>
      <c r="D208" s="98"/>
      <c r="E208" s="98"/>
      <c r="F208" s="98"/>
      <c r="G208" s="120"/>
      <c r="H208" s="120"/>
    </row>
    <row r="209" spans="2:8" x14ac:dyDescent="0.3">
      <c r="B209" s="98"/>
      <c r="C209" s="98"/>
      <c r="D209" s="98"/>
      <c r="E209" s="98"/>
      <c r="F209" s="98"/>
      <c r="G209" s="120"/>
      <c r="H209" s="120"/>
    </row>
    <row r="210" spans="2:8" x14ac:dyDescent="0.3">
      <c r="B210" s="98"/>
      <c r="C210" s="98"/>
      <c r="D210" s="98"/>
      <c r="E210" s="98"/>
      <c r="F210" s="98"/>
      <c r="G210" s="120"/>
      <c r="H210" s="120"/>
    </row>
    <row r="211" spans="2:8" x14ac:dyDescent="0.3">
      <c r="B211" s="98"/>
      <c r="C211" s="98"/>
      <c r="D211" s="98"/>
      <c r="E211" s="98"/>
      <c r="F211" s="98"/>
      <c r="G211" s="120"/>
      <c r="H211" s="120"/>
    </row>
    <row r="212" spans="2:8" x14ac:dyDescent="0.3">
      <c r="B212" s="98"/>
      <c r="C212" s="98"/>
      <c r="D212" s="98"/>
      <c r="E212" s="98"/>
      <c r="F212" s="98"/>
      <c r="G212" s="120"/>
      <c r="H212" s="120"/>
    </row>
    <row r="213" spans="2:8" x14ac:dyDescent="0.3">
      <c r="B213" s="98"/>
      <c r="C213" s="98"/>
      <c r="D213" s="98"/>
      <c r="E213" s="98"/>
      <c r="F213" s="98"/>
      <c r="G213" s="120"/>
      <c r="H213" s="120"/>
    </row>
    <row r="214" spans="2:8" x14ac:dyDescent="0.3">
      <c r="B214" s="98"/>
      <c r="C214" s="98"/>
      <c r="D214" s="98"/>
      <c r="E214" s="98"/>
      <c r="F214" s="98"/>
      <c r="G214" s="120"/>
      <c r="H214" s="120"/>
    </row>
    <row r="215" spans="2:8" x14ac:dyDescent="0.3">
      <c r="B215" s="98"/>
      <c r="C215" s="98"/>
      <c r="D215" s="98"/>
      <c r="E215" s="98"/>
      <c r="F215" s="98"/>
      <c r="G215" s="120"/>
      <c r="H215" s="120"/>
    </row>
    <row r="216" spans="2:8" x14ac:dyDescent="0.3">
      <c r="B216" s="98"/>
      <c r="C216" s="98"/>
      <c r="D216" s="98"/>
      <c r="E216" s="98"/>
      <c r="F216" s="98"/>
      <c r="G216" s="120"/>
      <c r="H216" s="120"/>
    </row>
    <row r="217" spans="2:8" x14ac:dyDescent="0.3">
      <c r="B217" s="98"/>
      <c r="C217" s="98"/>
      <c r="D217" s="98"/>
      <c r="E217" s="98"/>
      <c r="F217" s="98"/>
      <c r="G217" s="120"/>
      <c r="H217" s="120"/>
    </row>
    <row r="218" spans="2:8" x14ac:dyDescent="0.3">
      <c r="B218" s="98"/>
      <c r="C218" s="98"/>
      <c r="D218" s="98"/>
      <c r="E218" s="98"/>
      <c r="F218" s="98"/>
      <c r="G218" s="120"/>
      <c r="H218" s="120"/>
    </row>
    <row r="219" spans="2:8" x14ac:dyDescent="0.3">
      <c r="B219" s="98"/>
      <c r="C219" s="98"/>
      <c r="D219" s="98"/>
      <c r="E219" s="98"/>
      <c r="F219" s="98"/>
      <c r="G219" s="120"/>
      <c r="H219" s="120"/>
    </row>
    <row r="220" spans="2:8" x14ac:dyDescent="0.3">
      <c r="B220" s="98"/>
      <c r="C220" s="98"/>
      <c r="D220" s="98"/>
      <c r="E220" s="98"/>
      <c r="F220" s="98"/>
      <c r="G220" s="120"/>
      <c r="H220" s="120"/>
    </row>
    <row r="221" spans="2:8" x14ac:dyDescent="0.3">
      <c r="B221" s="98"/>
      <c r="C221" s="98"/>
      <c r="D221" s="98"/>
      <c r="E221" s="98"/>
      <c r="F221" s="98"/>
      <c r="G221" s="120"/>
      <c r="H221" s="120"/>
    </row>
    <row r="222" spans="2:8" x14ac:dyDescent="0.3">
      <c r="B222" s="98"/>
      <c r="C222" s="98"/>
      <c r="D222" s="98"/>
      <c r="E222" s="98"/>
      <c r="F222" s="98"/>
      <c r="G222" s="120"/>
      <c r="H222" s="120"/>
    </row>
    <row r="223" spans="2:8" x14ac:dyDescent="0.3">
      <c r="B223" s="98"/>
      <c r="C223" s="98"/>
      <c r="D223" s="98"/>
      <c r="E223" s="98"/>
      <c r="F223" s="98"/>
      <c r="G223" s="120"/>
      <c r="H223" s="120"/>
    </row>
    <row r="224" spans="2:8" x14ac:dyDescent="0.3">
      <c r="B224" s="98"/>
      <c r="C224" s="98"/>
      <c r="D224" s="98"/>
      <c r="E224" s="98"/>
      <c r="F224" s="98"/>
      <c r="G224" s="120"/>
      <c r="H224" s="120"/>
    </row>
    <row r="225" spans="2:8" x14ac:dyDescent="0.3">
      <c r="B225" s="98"/>
      <c r="C225" s="98"/>
      <c r="D225" s="98"/>
      <c r="E225" s="98"/>
      <c r="F225" s="98"/>
      <c r="G225" s="120"/>
      <c r="H225" s="120"/>
    </row>
    <row r="226" spans="2:8" x14ac:dyDescent="0.3">
      <c r="B226" s="98"/>
      <c r="C226" s="98"/>
      <c r="D226" s="98"/>
      <c r="E226" s="98"/>
      <c r="F226" s="98"/>
      <c r="G226" s="120"/>
      <c r="H226" s="120"/>
    </row>
    <row r="227" spans="2:8" x14ac:dyDescent="0.3">
      <c r="B227" s="98"/>
      <c r="C227" s="98"/>
      <c r="D227" s="98"/>
      <c r="E227" s="98"/>
      <c r="F227" s="98"/>
      <c r="G227" s="120"/>
      <c r="H227" s="120"/>
    </row>
    <row r="228" spans="2:8" x14ac:dyDescent="0.3">
      <c r="B228" s="98"/>
      <c r="C228" s="98"/>
      <c r="D228" s="98"/>
      <c r="E228" s="98"/>
      <c r="F228" s="98"/>
      <c r="G228" s="120"/>
      <c r="H228" s="120"/>
    </row>
    <row r="229" spans="2:8" x14ac:dyDescent="0.3">
      <c r="B229" s="98"/>
      <c r="C229" s="98"/>
      <c r="D229" s="98"/>
      <c r="E229" s="98"/>
      <c r="F229" s="98"/>
      <c r="G229" s="120"/>
      <c r="H229" s="120"/>
    </row>
    <row r="230" spans="2:8" x14ac:dyDescent="0.3">
      <c r="B230" s="98"/>
      <c r="C230" s="98"/>
      <c r="D230" s="98"/>
      <c r="E230" s="98"/>
      <c r="F230" s="98"/>
      <c r="G230" s="120"/>
      <c r="H230" s="120"/>
    </row>
    <row r="231" spans="2:8" x14ac:dyDescent="0.3">
      <c r="B231" s="98"/>
      <c r="C231" s="98"/>
      <c r="D231" s="98"/>
      <c r="E231" s="98"/>
      <c r="F231" s="98"/>
      <c r="G231" s="120"/>
      <c r="H231" s="120"/>
    </row>
    <row r="232" spans="2:8" x14ac:dyDescent="0.3">
      <c r="B232" s="98"/>
      <c r="C232" s="98"/>
      <c r="D232" s="98"/>
      <c r="E232" s="98"/>
      <c r="F232" s="98"/>
      <c r="G232" s="120"/>
      <c r="H232" s="120"/>
    </row>
    <row r="233" spans="2:8" x14ac:dyDescent="0.3">
      <c r="B233" s="98"/>
      <c r="C233" s="98"/>
      <c r="D233" s="98"/>
      <c r="E233" s="98"/>
      <c r="F233" s="98"/>
      <c r="G233" s="120"/>
      <c r="H233" s="120"/>
    </row>
    <row r="234" spans="2:8" x14ac:dyDescent="0.3">
      <c r="B234" s="98"/>
      <c r="C234" s="98"/>
      <c r="D234" s="98"/>
      <c r="E234" s="98"/>
      <c r="F234" s="98"/>
      <c r="G234" s="120"/>
      <c r="H234" s="120"/>
    </row>
    <row r="235" spans="2:8" x14ac:dyDescent="0.3">
      <c r="B235" s="98"/>
      <c r="C235" s="98"/>
      <c r="D235" s="98"/>
      <c r="E235" s="98"/>
      <c r="F235" s="98"/>
      <c r="G235" s="120"/>
      <c r="H235" s="120"/>
    </row>
    <row r="236" spans="2:8" x14ac:dyDescent="0.3">
      <c r="B236" s="98"/>
      <c r="C236" s="98"/>
      <c r="D236" s="98"/>
      <c r="E236" s="98"/>
      <c r="F236" s="98"/>
      <c r="G236" s="120"/>
      <c r="H236" s="120"/>
    </row>
    <row r="237" spans="2:8" x14ac:dyDescent="0.3">
      <c r="B237" s="98"/>
      <c r="C237" s="98"/>
      <c r="D237" s="98"/>
      <c r="E237" s="98"/>
      <c r="F237" s="98"/>
      <c r="G237" s="120"/>
      <c r="H237" s="120"/>
    </row>
    <row r="238" spans="2:8" x14ac:dyDescent="0.3">
      <c r="B238" s="98"/>
      <c r="C238" s="98"/>
      <c r="D238" s="98"/>
      <c r="E238" s="98"/>
      <c r="F238" s="98"/>
      <c r="G238" s="120"/>
      <c r="H238" s="120"/>
    </row>
    <row r="239" spans="2:8" x14ac:dyDescent="0.3">
      <c r="B239" s="98"/>
      <c r="C239" s="98"/>
      <c r="D239" s="98"/>
      <c r="E239" s="98"/>
      <c r="F239" s="98"/>
      <c r="G239" s="120"/>
      <c r="H239" s="120"/>
    </row>
    <row r="240" spans="2:8" x14ac:dyDescent="0.3">
      <c r="B240" s="98"/>
      <c r="C240" s="98"/>
      <c r="D240" s="98"/>
      <c r="E240" s="98"/>
      <c r="F240" s="98"/>
      <c r="G240" s="120"/>
      <c r="H240" s="120"/>
    </row>
    <row r="241" spans="2:8" x14ac:dyDescent="0.3">
      <c r="B241" s="98"/>
      <c r="C241" s="98"/>
      <c r="D241" s="98"/>
      <c r="E241" s="98"/>
      <c r="F241" s="98"/>
      <c r="G241" s="120"/>
      <c r="H241" s="120"/>
    </row>
    <row r="242" spans="2:8" x14ac:dyDescent="0.3">
      <c r="B242" s="98"/>
      <c r="C242" s="98"/>
      <c r="D242" s="98"/>
      <c r="E242" s="98"/>
      <c r="F242" s="98"/>
      <c r="G242" s="120"/>
      <c r="H242" s="12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D17" sqref="D17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9"/>
      <c r="C1" s="19"/>
      <c r="D1" s="19"/>
      <c r="E1" s="19"/>
      <c r="F1" s="4"/>
      <c r="G1" s="4"/>
      <c r="H1" s="4"/>
    </row>
    <row r="2" spans="2:8" ht="15.75" customHeight="1" x14ac:dyDescent="0.3">
      <c r="B2" s="170" t="s">
        <v>43</v>
      </c>
      <c r="C2" s="170"/>
      <c r="D2" s="170"/>
      <c r="E2" s="170"/>
      <c r="F2" s="170"/>
      <c r="G2" s="170"/>
      <c r="H2" s="170"/>
    </row>
    <row r="3" spans="2:8" ht="17.399999999999999" x14ac:dyDescent="0.3">
      <c r="B3" s="19"/>
      <c r="C3" s="19"/>
      <c r="D3" s="19"/>
      <c r="E3" s="19"/>
      <c r="F3" s="4"/>
      <c r="G3" s="4"/>
      <c r="H3" s="4"/>
    </row>
    <row r="4" spans="2:8" ht="26.4" x14ac:dyDescent="0.3">
      <c r="B4" s="42" t="s">
        <v>7</v>
      </c>
      <c r="C4" s="42" t="s">
        <v>212</v>
      </c>
      <c r="D4" s="42" t="s">
        <v>230</v>
      </c>
      <c r="E4" s="42" t="s">
        <v>231</v>
      </c>
      <c r="F4" s="42" t="s">
        <v>234</v>
      </c>
      <c r="G4" s="42" t="s">
        <v>27</v>
      </c>
      <c r="H4" s="42" t="s">
        <v>56</v>
      </c>
    </row>
    <row r="5" spans="2:8" x14ac:dyDescent="0.3"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 t="s">
        <v>39</v>
      </c>
      <c r="H5" s="46" t="s">
        <v>40</v>
      </c>
    </row>
    <row r="6" spans="2:8" ht="15.75" customHeight="1" x14ac:dyDescent="0.3">
      <c r="B6" s="10" t="s">
        <v>54</v>
      </c>
      <c r="C6" s="167">
        <v>948702.38</v>
      </c>
      <c r="D6" s="167">
        <v>1678420</v>
      </c>
      <c r="E6" s="167">
        <v>1678420</v>
      </c>
      <c r="F6" s="168">
        <v>849675.75</v>
      </c>
      <c r="G6" s="169">
        <v>89.56</v>
      </c>
      <c r="H6" s="169">
        <v>50.62</v>
      </c>
    </row>
    <row r="7" spans="2:8" ht="15.75" customHeight="1" x14ac:dyDescent="0.3">
      <c r="B7" s="10" t="s">
        <v>240</v>
      </c>
      <c r="C7" s="57">
        <v>948702.38</v>
      </c>
      <c r="D7" s="57">
        <v>1678420</v>
      </c>
      <c r="E7" s="57">
        <v>1678420</v>
      </c>
      <c r="F7" s="166">
        <v>849675.75</v>
      </c>
      <c r="G7" s="35">
        <v>89.56</v>
      </c>
      <c r="H7" s="35">
        <v>50.62</v>
      </c>
    </row>
    <row r="8" spans="2:8" x14ac:dyDescent="0.3">
      <c r="B8" s="17" t="s">
        <v>241</v>
      </c>
      <c r="C8" s="57">
        <v>948702.38</v>
      </c>
      <c r="D8" s="57">
        <v>1678420</v>
      </c>
      <c r="E8" s="57">
        <v>1678420</v>
      </c>
      <c r="F8" s="166">
        <v>849675.75</v>
      </c>
      <c r="G8" s="35">
        <v>89.56</v>
      </c>
      <c r="H8" s="35">
        <v>50.62</v>
      </c>
    </row>
    <row r="10" spans="2:8" x14ac:dyDescent="0.3">
      <c r="B10" s="37"/>
      <c r="C10" s="37"/>
      <c r="D10" s="37"/>
      <c r="E10" s="37"/>
      <c r="F10" s="37"/>
      <c r="G10" s="37"/>
      <c r="H10" s="37"/>
    </row>
    <row r="11" spans="2:8" x14ac:dyDescent="0.3">
      <c r="B11" s="37"/>
      <c r="C11" s="37"/>
      <c r="D11" s="37"/>
      <c r="E11" s="37"/>
      <c r="F11" s="37"/>
      <c r="G11" s="37"/>
      <c r="H11" s="37"/>
    </row>
    <row r="12" spans="2:8" x14ac:dyDescent="0.3">
      <c r="B12" s="37"/>
      <c r="C12" s="37"/>
      <c r="D12" s="37"/>
      <c r="E12" s="37"/>
      <c r="F12" s="37"/>
      <c r="G12" s="37"/>
      <c r="H12" s="3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topLeftCell="A10" workbookViewId="0">
      <selection activeCell="J7" sqref="J7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 x14ac:dyDescent="0.3">
      <c r="B2" s="170" t="s">
        <v>11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12" ht="17.399999999999999" x14ac:dyDescent="0.3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70" t="s">
        <v>59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2:12" ht="15.75" customHeight="1" x14ac:dyDescent="0.3">
      <c r="B5" s="170" t="s">
        <v>44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</row>
    <row r="6" spans="2:12" ht="17.399999999999999" x14ac:dyDescent="0.3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98" t="s">
        <v>7</v>
      </c>
      <c r="C7" s="199"/>
      <c r="D7" s="199"/>
      <c r="E7" s="199"/>
      <c r="F7" s="200"/>
      <c r="G7" s="47" t="s">
        <v>211</v>
      </c>
      <c r="H7" s="47" t="s">
        <v>230</v>
      </c>
      <c r="I7" s="47" t="s">
        <v>231</v>
      </c>
      <c r="J7" s="47" t="s">
        <v>232</v>
      </c>
      <c r="K7" s="47" t="s">
        <v>27</v>
      </c>
      <c r="L7" s="47" t="s">
        <v>56</v>
      </c>
    </row>
    <row r="8" spans="2:12" x14ac:dyDescent="0.3">
      <c r="B8" s="198">
        <v>1</v>
      </c>
      <c r="C8" s="199"/>
      <c r="D8" s="199"/>
      <c r="E8" s="199"/>
      <c r="F8" s="200"/>
      <c r="G8" s="48">
        <v>2</v>
      </c>
      <c r="H8" s="48">
        <v>3</v>
      </c>
      <c r="I8" s="48">
        <v>4</v>
      </c>
      <c r="J8" s="48">
        <v>5</v>
      </c>
      <c r="K8" s="48" t="s">
        <v>39</v>
      </c>
      <c r="L8" s="48" t="s">
        <v>40</v>
      </c>
    </row>
    <row r="9" spans="2:12" ht="26.4" x14ac:dyDescent="0.3">
      <c r="B9" s="10">
        <v>8</v>
      </c>
      <c r="C9" s="10"/>
      <c r="D9" s="10"/>
      <c r="E9" s="10"/>
      <c r="F9" s="10" t="s">
        <v>8</v>
      </c>
      <c r="G9" s="8"/>
      <c r="H9" s="8"/>
      <c r="I9" s="8"/>
      <c r="J9" s="35"/>
      <c r="K9" s="35"/>
      <c r="L9" s="35"/>
    </row>
    <row r="10" spans="2:12" x14ac:dyDescent="0.3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5"/>
      <c r="K10" s="35"/>
      <c r="L10" s="35"/>
    </row>
    <row r="11" spans="2:12" ht="52.8" x14ac:dyDescent="0.3">
      <c r="B11" s="11"/>
      <c r="C11" s="11"/>
      <c r="D11" s="11">
        <v>841</v>
      </c>
      <c r="E11" s="11"/>
      <c r="F11" s="28" t="s">
        <v>45</v>
      </c>
      <c r="G11" s="8"/>
      <c r="H11" s="8"/>
      <c r="I11" s="8"/>
      <c r="J11" s="35"/>
      <c r="K11" s="35"/>
      <c r="L11" s="35"/>
    </row>
    <row r="12" spans="2:12" ht="26.4" x14ac:dyDescent="0.3">
      <c r="B12" s="11"/>
      <c r="C12" s="11"/>
      <c r="D12" s="11"/>
      <c r="E12" s="11">
        <v>8413</v>
      </c>
      <c r="F12" s="28" t="s">
        <v>46</v>
      </c>
      <c r="G12" s="8"/>
      <c r="H12" s="8"/>
      <c r="I12" s="8"/>
      <c r="J12" s="35"/>
      <c r="K12" s="35"/>
      <c r="L12" s="35"/>
    </row>
    <row r="13" spans="2:12" x14ac:dyDescent="0.3">
      <c r="B13" s="11"/>
      <c r="C13" s="11"/>
      <c r="D13" s="11"/>
      <c r="E13" s="12" t="s">
        <v>22</v>
      </c>
      <c r="F13" s="17"/>
      <c r="G13" s="8"/>
      <c r="H13" s="8"/>
      <c r="I13" s="8"/>
      <c r="J13" s="35"/>
      <c r="K13" s="35"/>
      <c r="L13" s="35"/>
    </row>
    <row r="14" spans="2:12" ht="26.4" x14ac:dyDescent="0.3">
      <c r="B14" s="13">
        <v>5</v>
      </c>
      <c r="C14" s="14"/>
      <c r="D14" s="14"/>
      <c r="E14" s="14"/>
      <c r="F14" s="20" t="s">
        <v>9</v>
      </c>
      <c r="G14" s="8"/>
      <c r="H14" s="8"/>
      <c r="I14" s="8"/>
      <c r="J14" s="35"/>
      <c r="K14" s="35"/>
      <c r="L14" s="35"/>
    </row>
    <row r="15" spans="2:12" ht="26.4" x14ac:dyDescent="0.3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5"/>
      <c r="K15" s="35"/>
      <c r="L15" s="35"/>
    </row>
    <row r="16" spans="2:12" ht="66" x14ac:dyDescent="0.3">
      <c r="B16" s="15"/>
      <c r="C16" s="15"/>
      <c r="D16" s="15">
        <v>541</v>
      </c>
      <c r="E16" s="28"/>
      <c r="F16" s="28" t="s">
        <v>47</v>
      </c>
      <c r="G16" s="8"/>
      <c r="H16" s="8"/>
      <c r="I16" s="9"/>
      <c r="J16" s="35"/>
      <c r="K16" s="35"/>
      <c r="L16" s="35"/>
    </row>
    <row r="17" spans="2:12" ht="39.6" x14ac:dyDescent="0.3">
      <c r="B17" s="15"/>
      <c r="C17" s="15"/>
      <c r="D17" s="15"/>
      <c r="E17" s="28">
        <v>5413</v>
      </c>
      <c r="F17" s="28" t="s">
        <v>48</v>
      </c>
      <c r="G17" s="8"/>
      <c r="H17" s="8"/>
      <c r="I17" s="9"/>
      <c r="J17" s="35"/>
      <c r="K17" s="35"/>
      <c r="L17" s="35"/>
    </row>
    <row r="18" spans="2:12" x14ac:dyDescent="0.3">
      <c r="B18" s="16"/>
      <c r="C18" s="14"/>
      <c r="D18" s="14"/>
      <c r="E18" s="14"/>
      <c r="F18" s="20" t="s">
        <v>22</v>
      </c>
      <c r="G18" s="8"/>
      <c r="H18" s="8"/>
      <c r="I18" s="8"/>
      <c r="J18" s="35"/>
      <c r="K18" s="35"/>
      <c r="L18" s="35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E13" sqref="E13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9"/>
      <c r="C1" s="19"/>
      <c r="D1" s="19"/>
      <c r="E1" s="19"/>
      <c r="F1" s="4"/>
      <c r="G1" s="4"/>
      <c r="H1" s="4"/>
    </row>
    <row r="2" spans="2:8" ht="15.75" customHeight="1" x14ac:dyDescent="0.3">
      <c r="B2" s="170" t="s">
        <v>49</v>
      </c>
      <c r="C2" s="170"/>
      <c r="D2" s="170"/>
      <c r="E2" s="170"/>
      <c r="F2" s="170"/>
      <c r="G2" s="170"/>
      <c r="H2" s="170"/>
    </row>
    <row r="3" spans="2:8" ht="17.399999999999999" x14ac:dyDescent="0.3">
      <c r="B3" s="19"/>
      <c r="C3" s="19"/>
      <c r="D3" s="19"/>
      <c r="E3" s="19"/>
      <c r="F3" s="4"/>
      <c r="G3" s="4"/>
      <c r="H3" s="4"/>
    </row>
    <row r="4" spans="2:8" ht="26.4" x14ac:dyDescent="0.3">
      <c r="B4" s="42" t="s">
        <v>7</v>
      </c>
      <c r="C4" s="42" t="s">
        <v>210</v>
      </c>
      <c r="D4" s="42" t="s">
        <v>230</v>
      </c>
      <c r="E4" s="42" t="s">
        <v>231</v>
      </c>
      <c r="F4" s="42" t="s">
        <v>233</v>
      </c>
      <c r="G4" s="42" t="s">
        <v>27</v>
      </c>
      <c r="H4" s="42" t="s">
        <v>56</v>
      </c>
    </row>
    <row r="5" spans="2:8" x14ac:dyDescent="0.3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39</v>
      </c>
      <c r="H5" s="42" t="s">
        <v>40</v>
      </c>
    </row>
    <row r="6" spans="2:8" x14ac:dyDescent="0.3">
      <c r="B6" s="10" t="s">
        <v>51</v>
      </c>
      <c r="C6" s="8"/>
      <c r="D6" s="8"/>
      <c r="E6" s="9"/>
      <c r="F6" s="35"/>
      <c r="G6" s="35"/>
      <c r="H6" s="35"/>
    </row>
    <row r="7" spans="2:8" x14ac:dyDescent="0.3">
      <c r="B7" s="10" t="s">
        <v>19</v>
      </c>
      <c r="C7" s="8"/>
      <c r="D7" s="8"/>
      <c r="E7" s="8"/>
      <c r="F7" s="35"/>
      <c r="G7" s="35"/>
      <c r="H7" s="35"/>
    </row>
    <row r="8" spans="2:8" x14ac:dyDescent="0.3">
      <c r="B8" s="25" t="s">
        <v>20</v>
      </c>
      <c r="C8" s="8"/>
      <c r="D8" s="8"/>
      <c r="E8" s="8"/>
      <c r="F8" s="35"/>
      <c r="G8" s="35"/>
      <c r="H8" s="35"/>
    </row>
    <row r="9" spans="2:8" x14ac:dyDescent="0.3">
      <c r="B9" s="26" t="s">
        <v>21</v>
      </c>
      <c r="C9" s="8"/>
      <c r="D9" s="8"/>
      <c r="E9" s="8"/>
      <c r="F9" s="35"/>
      <c r="G9" s="35"/>
      <c r="H9" s="35"/>
    </row>
    <row r="10" spans="2:8" x14ac:dyDescent="0.3">
      <c r="B10" s="26" t="s">
        <v>22</v>
      </c>
      <c r="C10" s="8"/>
      <c r="D10" s="8"/>
      <c r="E10" s="8"/>
      <c r="F10" s="35"/>
      <c r="G10" s="35"/>
      <c r="H10" s="35"/>
    </row>
    <row r="11" spans="2:8" x14ac:dyDescent="0.3">
      <c r="B11" s="10" t="s">
        <v>23</v>
      </c>
      <c r="C11" s="8"/>
      <c r="D11" s="8"/>
      <c r="E11" s="9"/>
      <c r="F11" s="35"/>
      <c r="G11" s="35"/>
      <c r="H11" s="35"/>
    </row>
    <row r="12" spans="2:8" x14ac:dyDescent="0.3">
      <c r="B12" s="27" t="s">
        <v>24</v>
      </c>
      <c r="C12" s="8"/>
      <c r="D12" s="8"/>
      <c r="E12" s="9"/>
      <c r="F12" s="35"/>
      <c r="G12" s="35"/>
      <c r="H12" s="35"/>
    </row>
    <row r="13" spans="2:8" x14ac:dyDescent="0.3">
      <c r="B13" s="10" t="s">
        <v>25</v>
      </c>
      <c r="C13" s="8"/>
      <c r="D13" s="8"/>
      <c r="E13" s="9"/>
      <c r="F13" s="35"/>
      <c r="G13" s="35"/>
      <c r="H13" s="35"/>
    </row>
    <row r="14" spans="2:8" x14ac:dyDescent="0.3">
      <c r="B14" s="27" t="s">
        <v>26</v>
      </c>
      <c r="C14" s="8"/>
      <c r="D14" s="8"/>
      <c r="E14" s="9"/>
      <c r="F14" s="35"/>
      <c r="G14" s="35"/>
      <c r="H14" s="35"/>
    </row>
    <row r="15" spans="2:8" x14ac:dyDescent="0.3">
      <c r="B15" s="15" t="s">
        <v>16</v>
      </c>
      <c r="C15" s="8"/>
      <c r="D15" s="8"/>
      <c r="E15" s="9"/>
      <c r="F15" s="35"/>
      <c r="G15" s="35"/>
      <c r="H15" s="35"/>
    </row>
    <row r="16" spans="2:8" x14ac:dyDescent="0.3">
      <c r="B16" s="27"/>
      <c r="C16" s="8"/>
      <c r="D16" s="8"/>
      <c r="E16" s="9"/>
      <c r="F16" s="35"/>
      <c r="G16" s="35"/>
      <c r="H16" s="35"/>
    </row>
    <row r="17" spans="2:8" ht="15.75" customHeight="1" x14ac:dyDescent="0.3">
      <c r="B17" s="10" t="s">
        <v>52</v>
      </c>
      <c r="C17" s="8"/>
      <c r="D17" s="8"/>
      <c r="E17" s="9"/>
      <c r="F17" s="35"/>
      <c r="G17" s="35"/>
      <c r="H17" s="35"/>
    </row>
    <row r="18" spans="2:8" ht="15.75" customHeight="1" x14ac:dyDescent="0.3">
      <c r="B18" s="10" t="s">
        <v>19</v>
      </c>
      <c r="C18" s="8"/>
      <c r="D18" s="8"/>
      <c r="E18" s="8"/>
      <c r="F18" s="35"/>
      <c r="G18" s="35"/>
      <c r="H18" s="35"/>
    </row>
    <row r="19" spans="2:8" x14ac:dyDescent="0.3">
      <c r="B19" s="25" t="s">
        <v>20</v>
      </c>
      <c r="C19" s="8"/>
      <c r="D19" s="8"/>
      <c r="E19" s="8"/>
      <c r="F19" s="35"/>
      <c r="G19" s="35"/>
      <c r="H19" s="35"/>
    </row>
    <row r="20" spans="2:8" x14ac:dyDescent="0.3">
      <c r="B20" s="26" t="s">
        <v>21</v>
      </c>
      <c r="C20" s="8"/>
      <c r="D20" s="8"/>
      <c r="E20" s="8"/>
      <c r="F20" s="35"/>
      <c r="G20" s="35"/>
      <c r="H20" s="35"/>
    </row>
    <row r="21" spans="2:8" x14ac:dyDescent="0.3">
      <c r="B21" s="26" t="s">
        <v>22</v>
      </c>
      <c r="C21" s="8"/>
      <c r="D21" s="8"/>
      <c r="E21" s="8"/>
      <c r="F21" s="35"/>
      <c r="G21" s="35"/>
      <c r="H21" s="35"/>
    </row>
    <row r="22" spans="2:8" x14ac:dyDescent="0.3">
      <c r="B22" s="10" t="s">
        <v>23</v>
      </c>
      <c r="C22" s="8"/>
      <c r="D22" s="8"/>
      <c r="E22" s="9"/>
      <c r="F22" s="35"/>
      <c r="G22" s="35"/>
      <c r="H22" s="35"/>
    </row>
    <row r="23" spans="2:8" x14ac:dyDescent="0.3">
      <c r="B23" s="27" t="s">
        <v>24</v>
      </c>
      <c r="C23" s="8"/>
      <c r="D23" s="8"/>
      <c r="E23" s="9"/>
      <c r="F23" s="35"/>
      <c r="G23" s="35"/>
      <c r="H23" s="35"/>
    </row>
    <row r="24" spans="2:8" x14ac:dyDescent="0.3">
      <c r="B24" s="10" t="s">
        <v>25</v>
      </c>
      <c r="C24" s="8"/>
      <c r="D24" s="8"/>
      <c r="E24" s="9"/>
      <c r="F24" s="35"/>
      <c r="G24" s="35"/>
      <c r="H24" s="35"/>
    </row>
    <row r="25" spans="2:8" x14ac:dyDescent="0.3">
      <c r="B25" s="27" t="s">
        <v>26</v>
      </c>
      <c r="C25" s="8"/>
      <c r="D25" s="8"/>
      <c r="E25" s="9"/>
      <c r="F25" s="35"/>
      <c r="G25" s="35"/>
      <c r="H25" s="35"/>
    </row>
    <row r="26" spans="2:8" x14ac:dyDescent="0.3">
      <c r="B26" s="15" t="s">
        <v>16</v>
      </c>
      <c r="C26" s="8"/>
      <c r="D26" s="8"/>
      <c r="E26" s="9"/>
      <c r="F26" s="35"/>
      <c r="G26" s="35"/>
      <c r="H26" s="35"/>
    </row>
    <row r="28" spans="2:8" x14ac:dyDescent="0.3">
      <c r="B28" s="52"/>
      <c r="C28" s="52"/>
      <c r="D28" s="52"/>
      <c r="E28" s="52"/>
      <c r="F28" s="52"/>
      <c r="G28" s="52"/>
      <c r="H28" s="5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3"/>
  <sheetViews>
    <sheetView workbookViewId="0">
      <selection activeCell="H15" sqref="H1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style="58" customWidth="1"/>
    <col min="10" max="10" width="24.33203125" customWidth="1"/>
  </cols>
  <sheetData>
    <row r="1" spans="1:10" ht="17.399999999999999" x14ac:dyDescent="0.3">
      <c r="B1" s="3"/>
      <c r="C1" s="3"/>
      <c r="D1" s="3"/>
      <c r="E1" s="3"/>
      <c r="F1" s="3"/>
      <c r="G1" s="3"/>
      <c r="H1" s="3"/>
      <c r="I1" s="59" t="s">
        <v>207</v>
      </c>
      <c r="J1" s="4"/>
    </row>
    <row r="2" spans="1:10" ht="18" customHeight="1" x14ac:dyDescent="0.3">
      <c r="B2" s="170" t="s">
        <v>10</v>
      </c>
      <c r="C2" s="170"/>
      <c r="D2" s="170"/>
      <c r="E2" s="170"/>
      <c r="F2" s="170"/>
      <c r="G2" s="170"/>
      <c r="H2" s="170"/>
      <c r="I2" s="170"/>
      <c r="J2" s="29"/>
    </row>
    <row r="3" spans="1:10" ht="17.399999999999999" x14ac:dyDescent="0.3">
      <c r="B3" s="3"/>
      <c r="C3" s="3"/>
      <c r="D3" s="3"/>
      <c r="E3" s="3"/>
      <c r="F3" s="3"/>
      <c r="G3" s="3"/>
      <c r="H3" s="3"/>
      <c r="I3" s="59"/>
      <c r="J3" s="4"/>
    </row>
    <row r="4" spans="1:10" ht="15.6" x14ac:dyDescent="0.3">
      <c r="B4" s="201" t="s">
        <v>62</v>
      </c>
      <c r="C4" s="201"/>
      <c r="D4" s="201"/>
      <c r="E4" s="201"/>
      <c r="F4" s="201"/>
      <c r="G4" s="201"/>
      <c r="H4" s="201"/>
      <c r="I4" s="201"/>
    </row>
    <row r="5" spans="1:10" ht="17.399999999999999" x14ac:dyDescent="0.3">
      <c r="B5" s="19"/>
      <c r="C5" s="19"/>
      <c r="D5" s="19"/>
      <c r="E5" s="19"/>
      <c r="F5" s="19"/>
      <c r="G5" s="19"/>
      <c r="H5" s="19"/>
      <c r="I5" s="59"/>
    </row>
    <row r="6" spans="1:10" ht="26.4" x14ac:dyDescent="0.3">
      <c r="B6" s="198" t="s">
        <v>7</v>
      </c>
      <c r="C6" s="199"/>
      <c r="D6" s="199"/>
      <c r="E6" s="200"/>
      <c r="F6" s="42" t="s">
        <v>230</v>
      </c>
      <c r="G6" s="42" t="s">
        <v>231</v>
      </c>
      <c r="H6" s="42" t="s">
        <v>234</v>
      </c>
      <c r="I6" s="60" t="s">
        <v>56</v>
      </c>
    </row>
    <row r="7" spans="1:10" s="49" customFormat="1" ht="10.199999999999999" x14ac:dyDescent="0.2">
      <c r="B7" s="202">
        <v>1</v>
      </c>
      <c r="C7" s="203"/>
      <c r="D7" s="203"/>
      <c r="E7" s="204"/>
      <c r="F7" s="46">
        <v>2</v>
      </c>
      <c r="G7" s="46">
        <v>3</v>
      </c>
      <c r="H7" s="46">
        <v>4</v>
      </c>
      <c r="I7" s="149" t="s">
        <v>50</v>
      </c>
    </row>
    <row r="8" spans="1:10" ht="30" customHeight="1" x14ac:dyDescent="0.3">
      <c r="B8" s="205" t="s">
        <v>132</v>
      </c>
      <c r="C8" s="206"/>
      <c r="D8" s="207"/>
      <c r="E8" s="50" t="s">
        <v>123</v>
      </c>
      <c r="F8" s="62">
        <v>1678420</v>
      </c>
      <c r="G8" s="57">
        <v>1678420</v>
      </c>
      <c r="H8" s="57">
        <v>849675.75</v>
      </c>
      <c r="I8" s="150">
        <v>0.50619999999999998</v>
      </c>
    </row>
    <row r="9" spans="1:10" ht="30" customHeight="1" x14ac:dyDescent="0.3">
      <c r="B9" s="205" t="s">
        <v>122</v>
      </c>
      <c r="C9" s="206"/>
      <c r="D9" s="207"/>
      <c r="E9" s="53" t="s">
        <v>124</v>
      </c>
      <c r="F9" s="62">
        <v>1480757</v>
      </c>
      <c r="G9" s="57">
        <v>1480757</v>
      </c>
      <c r="H9" s="57">
        <v>755373.01</v>
      </c>
      <c r="I9" s="150">
        <v>0.5101</v>
      </c>
    </row>
    <row r="10" spans="1:10" ht="30" customHeight="1" x14ac:dyDescent="0.3">
      <c r="B10" s="205" t="s">
        <v>125</v>
      </c>
      <c r="C10" s="206"/>
      <c r="D10" s="207"/>
      <c r="E10" s="50" t="s">
        <v>126</v>
      </c>
      <c r="F10" s="62">
        <v>5513</v>
      </c>
      <c r="G10" s="57">
        <v>5513</v>
      </c>
      <c r="H10" s="57">
        <v>3573.63</v>
      </c>
      <c r="I10" s="150">
        <v>0.6482</v>
      </c>
    </row>
    <row r="11" spans="1:10" ht="30" customHeight="1" x14ac:dyDescent="0.3">
      <c r="A11" s="161"/>
      <c r="B11" s="162" t="s">
        <v>227</v>
      </c>
      <c r="C11" s="158"/>
      <c r="D11" s="159"/>
      <c r="E11" s="53" t="s">
        <v>226</v>
      </c>
      <c r="F11" s="62">
        <v>84950</v>
      </c>
      <c r="G11" s="57">
        <v>84950</v>
      </c>
      <c r="H11" s="57">
        <v>47120.67</v>
      </c>
      <c r="I11" s="150">
        <v>0.55459999999999998</v>
      </c>
    </row>
    <row r="12" spans="1:10" ht="30" customHeight="1" x14ac:dyDescent="0.3">
      <c r="B12" s="205" t="s">
        <v>127</v>
      </c>
      <c r="C12" s="206"/>
      <c r="D12" s="207"/>
      <c r="E12" s="53" t="s">
        <v>128</v>
      </c>
      <c r="F12" s="62">
        <v>80000</v>
      </c>
      <c r="G12" s="57">
        <v>80000</v>
      </c>
      <c r="H12" s="57">
        <v>43608.44</v>
      </c>
      <c r="I12" s="150">
        <v>0.54510000000000003</v>
      </c>
    </row>
    <row r="13" spans="1:10" ht="30" customHeight="1" x14ac:dyDescent="0.3">
      <c r="B13" s="205" t="s">
        <v>129</v>
      </c>
      <c r="C13" s="206"/>
      <c r="D13" s="207"/>
      <c r="E13" s="50" t="s">
        <v>130</v>
      </c>
      <c r="F13" s="62">
        <v>27200</v>
      </c>
      <c r="G13" s="57">
        <v>27200</v>
      </c>
      <c r="H13" s="57">
        <v>0</v>
      </c>
      <c r="I13" s="150">
        <v>0</v>
      </c>
    </row>
    <row r="14" spans="1:10" ht="30" customHeight="1" x14ac:dyDescent="0.3">
      <c r="B14" s="208" t="s">
        <v>131</v>
      </c>
      <c r="C14" s="209"/>
      <c r="D14" s="210"/>
      <c r="E14" s="50"/>
      <c r="F14" s="62"/>
      <c r="G14" s="57"/>
      <c r="H14" s="57"/>
      <c r="I14" s="150"/>
    </row>
    <row r="15" spans="1:10" ht="30" customHeight="1" x14ac:dyDescent="0.3">
      <c r="B15" s="205"/>
      <c r="C15" s="206"/>
      <c r="D15" s="207"/>
      <c r="E15" s="50"/>
      <c r="F15" s="62"/>
      <c r="G15" s="57"/>
      <c r="H15" s="57"/>
      <c r="I15" s="150"/>
    </row>
    <row r="16" spans="1:10" ht="30" customHeight="1" x14ac:dyDescent="0.3">
      <c r="B16" s="211"/>
      <c r="C16" s="211"/>
      <c r="D16" s="211"/>
      <c r="E16" s="53"/>
      <c r="F16" s="62"/>
      <c r="G16" s="57"/>
      <c r="H16" s="57"/>
      <c r="I16" s="150"/>
    </row>
    <row r="17" spans="2:9" ht="30" customHeight="1" x14ac:dyDescent="0.3">
      <c r="B17" s="211"/>
      <c r="C17" s="211"/>
      <c r="D17" s="211"/>
      <c r="E17" s="53"/>
      <c r="F17" s="62"/>
      <c r="G17" s="57"/>
      <c r="H17" s="57"/>
      <c r="I17" s="150"/>
    </row>
    <row r="18" spans="2:9" ht="30" customHeight="1" x14ac:dyDescent="0.3">
      <c r="B18" s="205"/>
      <c r="C18" s="206"/>
      <c r="D18" s="207"/>
      <c r="E18" s="53"/>
      <c r="F18" s="62"/>
      <c r="G18" s="57"/>
      <c r="H18" s="57"/>
      <c r="I18" s="150"/>
    </row>
    <row r="21" spans="2:9" x14ac:dyDescent="0.3">
      <c r="B21" s="52"/>
      <c r="C21" s="52"/>
      <c r="D21" s="52"/>
      <c r="E21" s="52"/>
      <c r="F21" s="52"/>
      <c r="G21" s="52"/>
      <c r="H21" s="52"/>
      <c r="I21" s="110"/>
    </row>
    <row r="22" spans="2:9" x14ac:dyDescent="0.3">
      <c r="B22" s="52"/>
      <c r="C22" s="52"/>
      <c r="D22" s="52"/>
      <c r="E22" s="52"/>
      <c r="F22" s="52"/>
      <c r="G22" s="52"/>
      <c r="H22" s="52"/>
      <c r="I22" s="110"/>
    </row>
    <row r="23" spans="2:9" x14ac:dyDescent="0.3">
      <c r="B23" s="52"/>
      <c r="C23" s="52"/>
      <c r="D23" s="52"/>
      <c r="E23" s="52"/>
      <c r="F23" s="52"/>
      <c r="G23" s="52"/>
      <c r="H23" s="52"/>
      <c r="I23" s="110"/>
    </row>
  </sheetData>
  <mergeCells count="14">
    <mergeCell ref="B10:D10"/>
    <mergeCell ref="B9:D9"/>
    <mergeCell ref="B14:D14"/>
    <mergeCell ref="B18:D18"/>
    <mergeCell ref="B15:D15"/>
    <mergeCell ref="B16:D16"/>
    <mergeCell ref="B17:D17"/>
    <mergeCell ref="B12:D12"/>
    <mergeCell ref="B13:D13"/>
    <mergeCell ref="B4:I4"/>
    <mergeCell ref="B6:E6"/>
    <mergeCell ref="B7:E7"/>
    <mergeCell ref="B2:I2"/>
    <mergeCell ref="B8:D8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2025-07-18T07:54:17Z</cp:lastPrinted>
  <dcterms:created xsi:type="dcterms:W3CDTF">2022-08-12T12:51:27Z</dcterms:created>
  <dcterms:modified xsi:type="dcterms:W3CDTF">2026-01-30T19:28:25Z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